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60" windowWidth="21840" windowHeight="95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Лист1!$A$1:$F$62</definedName>
  </definedNames>
  <calcPr calcId="125725"/>
</workbook>
</file>

<file path=xl/calcChain.xml><?xml version="1.0" encoding="utf-8"?>
<calcChain xmlns="http://schemas.openxmlformats.org/spreadsheetml/2006/main">
  <c r="E61" i="1"/>
  <c r="E56"/>
  <c r="E49"/>
  <c r="E41"/>
  <c r="E29"/>
  <c r="E23"/>
  <c r="E14"/>
  <c r="E62" l="1"/>
</calcChain>
</file>

<file path=xl/sharedStrings.xml><?xml version="1.0" encoding="utf-8"?>
<sst xmlns="http://schemas.openxmlformats.org/spreadsheetml/2006/main" count="118" uniqueCount="82">
  <si>
    <t>№</t>
  </si>
  <si>
    <t>Критерии</t>
  </si>
  <si>
    <t>Значения показателя / количество баллов</t>
  </si>
  <si>
    <t>Выявление профессиональных дефицитов педагогических работников</t>
  </si>
  <si>
    <t xml:space="preserve">Доля педагогов, прошедших диагностику профессиональных дефицитов, от общего количества педагогов </t>
  </si>
  <si>
    <t>Региональная база</t>
  </si>
  <si>
    <t>30% и более – 3 балла</t>
  </si>
  <si>
    <t>20% и более – 2 балла</t>
  </si>
  <si>
    <t>10% и более – 1 балл</t>
  </si>
  <si>
    <t>Менее 10% - 0</t>
  </si>
  <si>
    <t>Наличие планов по выявлению профессиональных дефицитов</t>
  </si>
  <si>
    <t>Сведения ОО, МО</t>
  </si>
  <si>
    <t>Наличие – 1 балл</t>
  </si>
  <si>
    <t>Отсутствие – 0 баллов</t>
  </si>
  <si>
    <t>Наличие решений методических объединений по результатам диагностики выявления профессиональных дефицитов (трудностей)</t>
  </si>
  <si>
    <t>Итого максимально по направлению 5 баллов</t>
  </si>
  <si>
    <t>Осуществление научно-методического сопровождения педагогических работников</t>
  </si>
  <si>
    <t>Сопровождение персональных траекторий профессионального развития педагогов</t>
  </si>
  <si>
    <t>Информационная карта</t>
  </si>
  <si>
    <t>Доля педагогов, сопровождаемых педагогами-методистами, тьюторами в рамках разработанного индивидуального образовательного маршрута</t>
  </si>
  <si>
    <t>30% и более – 2 балла</t>
  </si>
  <si>
    <t>15% и более – 1 балл</t>
  </si>
  <si>
    <t>Менее 15% - 0</t>
  </si>
  <si>
    <t>Информирование педагогических работников об инновационных формах обучения</t>
  </si>
  <si>
    <t>Итого максимально по направлению 4 балла</t>
  </si>
  <si>
    <t>Изучение состояния и результатов деятельности методических объединений</t>
  </si>
  <si>
    <t>Наличие методических объединений</t>
  </si>
  <si>
    <t xml:space="preserve">Участие педагогов, членов школьных/городских объединений в региональных методических объединениях </t>
  </si>
  <si>
    <t>Итого максимально по направлению 2 балла</t>
  </si>
  <si>
    <t>Поддержка молодых педагогов/ реализация программ наставничества педагогических работников</t>
  </si>
  <si>
    <t>Наличие проектов/программ по поддержке молодых педагогов, реализуемых в школе</t>
  </si>
  <si>
    <t xml:space="preserve">Доля молодых педагогов, охваченных программами/проектами по поддержке молодых педагогов от общего числа молодых педагогов </t>
  </si>
  <si>
    <t>50% и более – 2 балла</t>
  </si>
  <si>
    <t>25% и более – 1 балл</t>
  </si>
  <si>
    <t>Менее 25% - 0</t>
  </si>
  <si>
    <t>Наличие программ наставничества</t>
  </si>
  <si>
    <t>Доля молодых педагогов, участвующих в программах наставничества, от общего числа молодых педагогов</t>
  </si>
  <si>
    <t>Итого максимально по направлению 6 баллов</t>
  </si>
  <si>
    <t xml:space="preserve">Организация сетевых форм взаимодействия педагогов на региональном/ муниципальном уровнях </t>
  </si>
  <si>
    <t xml:space="preserve">Доля педагогов, включенных в сетевые сообщества, от общего числа педагогов </t>
  </si>
  <si>
    <t>Информационная карта (с ссылкой на источник информации)</t>
  </si>
  <si>
    <t>Наличие педагогов, имеющих методические разработки, тиражируемые на различных уровнях (муниципальный, региональный (пройдена экспертиза на РУМО СО, портал «Педсовет 66»)</t>
  </si>
  <si>
    <t>Региональный – 2 балла</t>
  </si>
  <si>
    <t>Муниципальный – 1 балл</t>
  </si>
  <si>
    <t>Отсутствует – 0 баллов</t>
  </si>
  <si>
    <t>Выявление кадровых потребностей</t>
  </si>
  <si>
    <t>Наличие целевых программ по подготовке и профессиональному развитию педагогов</t>
  </si>
  <si>
    <t>Доля педагогов, обучившихся на ДПП ПК, с учетом кадровых потребностей от общего количества педагогов обучившихся в организациях ДПО</t>
  </si>
  <si>
    <t>5% и более – 2 балла</t>
  </si>
  <si>
    <t>2% и более – 1 балл</t>
  </si>
  <si>
    <t>Менее 2% - 0</t>
  </si>
  <si>
    <t>Итого максимально по направлению 3 балла</t>
  </si>
  <si>
    <t>Осуществление профессиональной переподготовки по образовательным программам педагогической направленности</t>
  </si>
  <si>
    <t>Доля педагогов, обучившихся по программам профессиональной переподготовки педагогической направленности</t>
  </si>
  <si>
    <t>Отчеты/ Данные КАИС</t>
  </si>
  <si>
    <t>50% и более в ИРО/ИПК/Академии Минпросвещения РФ – 3 балла</t>
  </si>
  <si>
    <t>50% и более в СПО/ВПО – 2 балла</t>
  </si>
  <si>
    <t>50% и более в иных организациях – 1 балл</t>
  </si>
  <si>
    <t>1.1.</t>
  </si>
  <si>
    <t>1.2.</t>
  </si>
  <si>
    <t>1.3.</t>
  </si>
  <si>
    <t>2.1.</t>
  </si>
  <si>
    <t>2.2.</t>
  </si>
  <si>
    <t>2.3.</t>
  </si>
  <si>
    <t>3.1.</t>
  </si>
  <si>
    <t>3.2.</t>
  </si>
  <si>
    <t>4.1.</t>
  </si>
  <si>
    <t>4.2.</t>
  </si>
  <si>
    <t>4.3.</t>
  </si>
  <si>
    <t>4.4.</t>
  </si>
  <si>
    <t>5.1.</t>
  </si>
  <si>
    <t>5.2.</t>
  </si>
  <si>
    <t>6.1.</t>
  </si>
  <si>
    <t>6.2.</t>
  </si>
  <si>
    <t>7.1.</t>
  </si>
  <si>
    <t>Методы сбора информации/источники</t>
  </si>
  <si>
    <t>СОШ 10</t>
  </si>
  <si>
    <t>Примечания</t>
  </si>
  <si>
    <t>Всего баллов по всем направлениям 27 баллов</t>
  </si>
  <si>
    <t>По результатам дагностики на "Яндекс-учитель"</t>
  </si>
  <si>
    <t xml:space="preserve">Экспертная карта состояния системы обеспечения профессионального образования 
педагогических работников в МАОУ СОШ № 10 за 2021/2022 учебный год
</t>
  </si>
  <si>
    <t xml:space="preserve"> Диагностика 1 потока (весна 2021 года).  школа № 10 - 4 человека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</si>
</sst>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justify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justify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0" xfId="0" applyFont="1" applyAlignment="1">
      <alignment horizontal="right"/>
    </xf>
    <xf numFmtId="0" fontId="1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3"/>
  <sheetViews>
    <sheetView tabSelected="1" view="pageBreakPreview" zoomScale="60" workbookViewId="0">
      <selection activeCell="F6" sqref="F6:F9"/>
    </sheetView>
  </sheetViews>
  <sheetFormatPr defaultRowHeight="15"/>
  <cols>
    <col min="1" max="1" width="7.5703125" customWidth="1"/>
    <col min="2" max="2" width="22" customWidth="1"/>
    <col min="3" max="3" width="13.7109375" customWidth="1"/>
    <col min="4" max="4" width="25.7109375" customWidth="1"/>
    <col min="5" max="5" width="12" customWidth="1"/>
    <col min="6" max="6" width="38.85546875" customWidth="1"/>
  </cols>
  <sheetData>
    <row r="1" spans="1:6">
      <c r="E1" s="33"/>
      <c r="F1" s="33"/>
    </row>
    <row r="2" spans="1:6" ht="44.45" customHeight="1">
      <c r="A2" s="14" t="s">
        <v>80</v>
      </c>
      <c r="B2" s="14"/>
      <c r="C2" s="14"/>
      <c r="D2" s="14"/>
      <c r="E2" s="14"/>
      <c r="F2" s="14"/>
    </row>
    <row r="3" spans="1:6" ht="34.15" customHeight="1">
      <c r="A3" s="15" t="s">
        <v>0</v>
      </c>
      <c r="B3" s="15" t="s">
        <v>1</v>
      </c>
      <c r="C3" s="15" t="s">
        <v>75</v>
      </c>
      <c r="D3" s="15" t="s">
        <v>2</v>
      </c>
      <c r="E3" s="34"/>
      <c r="F3" s="19" t="s">
        <v>77</v>
      </c>
    </row>
    <row r="4" spans="1:6" ht="49.15" customHeight="1">
      <c r="A4" s="15"/>
      <c r="B4" s="15"/>
      <c r="C4" s="15"/>
      <c r="D4" s="15"/>
      <c r="E4" s="2" t="s">
        <v>76</v>
      </c>
      <c r="F4" s="19"/>
    </row>
    <row r="5" spans="1:6" ht="13.9" customHeight="1">
      <c r="A5" s="4">
        <v>1</v>
      </c>
      <c r="B5" s="23" t="s">
        <v>3</v>
      </c>
      <c r="C5" s="24"/>
      <c r="D5" s="24"/>
      <c r="E5" s="25"/>
      <c r="F5" s="7"/>
    </row>
    <row r="6" spans="1:6" ht="31.15" customHeight="1">
      <c r="A6" s="16" t="s">
        <v>58</v>
      </c>
      <c r="B6" s="17" t="s">
        <v>4</v>
      </c>
      <c r="C6" s="18" t="s">
        <v>5</v>
      </c>
      <c r="D6" s="1" t="s">
        <v>6</v>
      </c>
      <c r="E6" s="8"/>
      <c r="F6" s="20" t="s">
        <v>81</v>
      </c>
    </row>
    <row r="7" spans="1:6" ht="23.45" customHeight="1">
      <c r="A7" s="16"/>
      <c r="B7" s="17"/>
      <c r="C7" s="18"/>
      <c r="D7" s="1" t="s">
        <v>7</v>
      </c>
      <c r="E7" s="8">
        <v>2</v>
      </c>
      <c r="F7" s="21"/>
    </row>
    <row r="8" spans="1:6" ht="24" customHeight="1">
      <c r="A8" s="16"/>
      <c r="B8" s="17"/>
      <c r="C8" s="18"/>
      <c r="D8" s="1" t="s">
        <v>8</v>
      </c>
      <c r="E8" s="8"/>
      <c r="F8" s="21"/>
    </row>
    <row r="9" spans="1:6" ht="48.75" customHeight="1">
      <c r="A9" s="16"/>
      <c r="B9" s="17"/>
      <c r="C9" s="18"/>
      <c r="D9" s="1" t="s">
        <v>9</v>
      </c>
      <c r="E9" s="8"/>
      <c r="F9" s="22"/>
    </row>
    <row r="10" spans="1:6" ht="33.6" customHeight="1">
      <c r="A10" s="16" t="s">
        <v>59</v>
      </c>
      <c r="B10" s="26" t="s">
        <v>10</v>
      </c>
      <c r="C10" s="18" t="s">
        <v>11</v>
      </c>
      <c r="D10" s="5" t="s">
        <v>12</v>
      </c>
      <c r="E10" s="11"/>
      <c r="F10" s="13"/>
    </row>
    <row r="11" spans="1:6" ht="34.9" customHeight="1">
      <c r="A11" s="16"/>
      <c r="B11" s="26"/>
      <c r="C11" s="18"/>
      <c r="D11" s="5" t="s">
        <v>13</v>
      </c>
      <c r="E11" s="12">
        <v>0</v>
      </c>
      <c r="F11" s="9"/>
    </row>
    <row r="12" spans="1:6" ht="109.9" customHeight="1">
      <c r="A12" s="16" t="s">
        <v>60</v>
      </c>
      <c r="B12" s="26" t="s">
        <v>14</v>
      </c>
      <c r="C12" s="18" t="s">
        <v>11</v>
      </c>
      <c r="D12" s="5" t="s">
        <v>12</v>
      </c>
      <c r="E12" s="12"/>
      <c r="F12" s="13" t="s">
        <v>79</v>
      </c>
    </row>
    <row r="13" spans="1:6" ht="37.9" customHeight="1">
      <c r="A13" s="16"/>
      <c r="B13" s="26"/>
      <c r="C13" s="18"/>
      <c r="D13" s="5" t="s">
        <v>13</v>
      </c>
      <c r="E13" s="12">
        <v>0</v>
      </c>
      <c r="F13" s="9"/>
    </row>
    <row r="14" spans="1:6" ht="18" customHeight="1">
      <c r="A14" s="27" t="s">
        <v>15</v>
      </c>
      <c r="B14" s="27"/>
      <c r="C14" s="27"/>
      <c r="D14" s="27"/>
      <c r="E14" s="3">
        <f t="shared" ref="E14" si="0">E13+E12+E11+E10+E9+E8+E7+E6</f>
        <v>2</v>
      </c>
      <c r="F14" s="9"/>
    </row>
    <row r="15" spans="1:6" ht="30.6" customHeight="1">
      <c r="A15" s="4">
        <v>2</v>
      </c>
      <c r="B15" s="28" t="s">
        <v>16</v>
      </c>
      <c r="C15" s="29"/>
      <c r="D15" s="29"/>
      <c r="E15" s="30"/>
      <c r="F15" s="9"/>
    </row>
    <row r="16" spans="1:6" ht="33" customHeight="1">
      <c r="A16" s="16" t="s">
        <v>61</v>
      </c>
      <c r="B16" s="26" t="s">
        <v>17</v>
      </c>
      <c r="C16" s="18" t="s">
        <v>18</v>
      </c>
      <c r="D16" s="5" t="s">
        <v>12</v>
      </c>
      <c r="E16" s="2">
        <v>1</v>
      </c>
      <c r="F16" s="9"/>
    </row>
    <row r="17" spans="1:6" ht="48.6" customHeight="1">
      <c r="A17" s="16"/>
      <c r="B17" s="26"/>
      <c r="C17" s="18"/>
      <c r="D17" s="5" t="s">
        <v>13</v>
      </c>
      <c r="E17" s="2"/>
      <c r="F17" s="9"/>
    </row>
    <row r="18" spans="1:6" ht="63.6" customHeight="1">
      <c r="A18" s="16" t="s">
        <v>62</v>
      </c>
      <c r="B18" s="26" t="s">
        <v>19</v>
      </c>
      <c r="C18" s="18" t="s">
        <v>18</v>
      </c>
      <c r="D18" s="6" t="s">
        <v>20</v>
      </c>
      <c r="E18" s="2"/>
      <c r="F18" s="9"/>
    </row>
    <row r="19" spans="1:6" ht="15.75">
      <c r="A19" s="16"/>
      <c r="B19" s="26"/>
      <c r="C19" s="18"/>
      <c r="D19" s="6" t="s">
        <v>21</v>
      </c>
      <c r="E19" s="2"/>
      <c r="F19" s="9"/>
    </row>
    <row r="20" spans="1:6" ht="66.599999999999994" customHeight="1">
      <c r="A20" s="16"/>
      <c r="B20" s="26"/>
      <c r="C20" s="18"/>
      <c r="D20" s="5" t="s">
        <v>22</v>
      </c>
      <c r="E20" s="2">
        <v>0</v>
      </c>
      <c r="F20" s="9"/>
    </row>
    <row r="21" spans="1:6" ht="33" customHeight="1">
      <c r="A21" s="16" t="s">
        <v>63</v>
      </c>
      <c r="B21" s="31" t="s">
        <v>23</v>
      </c>
      <c r="C21" s="18" t="s">
        <v>18</v>
      </c>
      <c r="D21" s="5" t="s">
        <v>12</v>
      </c>
      <c r="E21" s="2">
        <v>1</v>
      </c>
      <c r="F21" s="9"/>
    </row>
    <row r="22" spans="1:6" ht="54" customHeight="1">
      <c r="A22" s="16"/>
      <c r="B22" s="31"/>
      <c r="C22" s="18"/>
      <c r="D22" s="5" t="s">
        <v>13</v>
      </c>
      <c r="E22" s="2"/>
      <c r="F22" s="9"/>
    </row>
    <row r="23" spans="1:6" ht="18" customHeight="1">
      <c r="A23" s="32" t="s">
        <v>24</v>
      </c>
      <c r="B23" s="32"/>
      <c r="C23" s="32"/>
      <c r="D23" s="32"/>
      <c r="E23" s="3">
        <f t="shared" ref="E23" si="1">E16+E17+E18+E19+E20+E21+E22</f>
        <v>2</v>
      </c>
      <c r="F23" s="9"/>
    </row>
    <row r="24" spans="1:6" ht="15.6" customHeight="1">
      <c r="A24" s="4">
        <v>3</v>
      </c>
      <c r="B24" s="23" t="s">
        <v>25</v>
      </c>
      <c r="C24" s="24"/>
      <c r="D24" s="24"/>
      <c r="E24" s="25"/>
      <c r="F24" s="9"/>
    </row>
    <row r="25" spans="1:6" ht="21.6" customHeight="1">
      <c r="A25" s="16" t="s">
        <v>64</v>
      </c>
      <c r="B25" s="31" t="s">
        <v>26</v>
      </c>
      <c r="C25" s="18" t="s">
        <v>18</v>
      </c>
      <c r="D25" s="5" t="s">
        <v>12</v>
      </c>
      <c r="E25" s="2">
        <v>1</v>
      </c>
      <c r="F25" s="9"/>
    </row>
    <row r="26" spans="1:6" ht="28.15" customHeight="1">
      <c r="A26" s="16"/>
      <c r="B26" s="31"/>
      <c r="C26" s="18"/>
      <c r="D26" s="5" t="s">
        <v>13</v>
      </c>
      <c r="E26" s="2"/>
      <c r="F26" s="9"/>
    </row>
    <row r="27" spans="1:6" ht="53.45" customHeight="1">
      <c r="A27" s="16" t="s">
        <v>65</v>
      </c>
      <c r="B27" s="31" t="s">
        <v>27</v>
      </c>
      <c r="C27" s="18" t="s">
        <v>18</v>
      </c>
      <c r="D27" s="5" t="s">
        <v>12</v>
      </c>
      <c r="E27" s="2"/>
      <c r="F27" s="9"/>
    </row>
    <row r="28" spans="1:6" ht="57.6" customHeight="1">
      <c r="A28" s="16"/>
      <c r="B28" s="31"/>
      <c r="C28" s="18"/>
      <c r="D28" s="5" t="s">
        <v>13</v>
      </c>
      <c r="E28" s="2">
        <v>0</v>
      </c>
      <c r="F28" s="9"/>
    </row>
    <row r="29" spans="1:6" ht="14.45" customHeight="1">
      <c r="A29" s="32" t="s">
        <v>28</v>
      </c>
      <c r="B29" s="32"/>
      <c r="C29" s="32"/>
      <c r="D29" s="32"/>
      <c r="E29" s="3">
        <f t="shared" ref="E29" si="2">E25+E26+E27+E28</f>
        <v>1</v>
      </c>
      <c r="F29" s="9"/>
    </row>
    <row r="30" spans="1:6" ht="33" customHeight="1">
      <c r="A30" s="4">
        <v>4</v>
      </c>
      <c r="B30" s="23" t="s">
        <v>29</v>
      </c>
      <c r="C30" s="24"/>
      <c r="D30" s="24"/>
      <c r="E30" s="25"/>
      <c r="F30" s="9"/>
    </row>
    <row r="31" spans="1:6" ht="34.9" customHeight="1">
      <c r="A31" s="16" t="s">
        <v>66</v>
      </c>
      <c r="B31" s="31" t="s">
        <v>30</v>
      </c>
      <c r="C31" s="18" t="s">
        <v>18</v>
      </c>
      <c r="D31" s="5" t="s">
        <v>12</v>
      </c>
      <c r="E31" s="2">
        <v>1</v>
      </c>
      <c r="F31" s="9"/>
    </row>
    <row r="32" spans="1:6" ht="45.6" customHeight="1">
      <c r="A32" s="16"/>
      <c r="B32" s="31"/>
      <c r="C32" s="18"/>
      <c r="D32" s="5" t="s">
        <v>13</v>
      </c>
      <c r="E32" s="2"/>
      <c r="F32" s="9"/>
    </row>
    <row r="33" spans="1:6" ht="58.9" customHeight="1">
      <c r="A33" s="16" t="s">
        <v>67</v>
      </c>
      <c r="B33" s="31" t="s">
        <v>31</v>
      </c>
      <c r="C33" s="18" t="s">
        <v>18</v>
      </c>
      <c r="D33" s="6" t="s">
        <v>32</v>
      </c>
      <c r="E33" s="2"/>
      <c r="F33" s="9"/>
    </row>
    <row r="34" spans="1:6" ht="22.9" customHeight="1">
      <c r="A34" s="16"/>
      <c r="B34" s="31"/>
      <c r="C34" s="18"/>
      <c r="D34" s="6" t="s">
        <v>33</v>
      </c>
      <c r="E34" s="2">
        <v>1</v>
      </c>
      <c r="F34" s="9"/>
    </row>
    <row r="35" spans="1:6" ht="27.6" customHeight="1">
      <c r="A35" s="16"/>
      <c r="B35" s="31"/>
      <c r="C35" s="18"/>
      <c r="D35" s="5" t="s">
        <v>34</v>
      </c>
      <c r="E35" s="2"/>
      <c r="F35" s="9"/>
    </row>
    <row r="36" spans="1:6" ht="25.15" customHeight="1">
      <c r="A36" s="16" t="s">
        <v>68</v>
      </c>
      <c r="B36" s="31" t="s">
        <v>35</v>
      </c>
      <c r="C36" s="18" t="s">
        <v>40</v>
      </c>
      <c r="D36" s="5" t="s">
        <v>12</v>
      </c>
      <c r="E36" s="2">
        <v>1</v>
      </c>
      <c r="F36" s="9"/>
    </row>
    <row r="37" spans="1:6" ht="39" customHeight="1">
      <c r="A37" s="16"/>
      <c r="B37" s="31"/>
      <c r="C37" s="18"/>
      <c r="D37" s="5" t="s">
        <v>13</v>
      </c>
      <c r="E37" s="2"/>
      <c r="F37" s="9"/>
    </row>
    <row r="38" spans="1:6" ht="39" customHeight="1">
      <c r="A38" s="16" t="s">
        <v>69</v>
      </c>
      <c r="B38" s="31" t="s">
        <v>36</v>
      </c>
      <c r="C38" s="18" t="s">
        <v>18</v>
      </c>
      <c r="D38" s="6" t="s">
        <v>32</v>
      </c>
      <c r="E38" s="2"/>
      <c r="F38" s="9"/>
    </row>
    <row r="39" spans="1:6" ht="36.6" customHeight="1">
      <c r="A39" s="16"/>
      <c r="B39" s="31"/>
      <c r="C39" s="18"/>
      <c r="D39" s="6" t="s">
        <v>33</v>
      </c>
      <c r="E39" s="2">
        <v>1</v>
      </c>
      <c r="F39" s="9"/>
    </row>
    <row r="40" spans="1:6" ht="39.6" customHeight="1">
      <c r="A40" s="16"/>
      <c r="B40" s="31"/>
      <c r="C40" s="18"/>
      <c r="D40" s="5" t="s">
        <v>34</v>
      </c>
      <c r="E40" s="2"/>
      <c r="F40" s="9"/>
    </row>
    <row r="41" spans="1:6" ht="14.45" customHeight="1">
      <c r="A41" s="27" t="s">
        <v>37</v>
      </c>
      <c r="B41" s="27"/>
      <c r="C41" s="27"/>
      <c r="D41" s="27"/>
      <c r="E41" s="3">
        <f t="shared" ref="E41" si="3">E31+E33+E32+E34+E35+E36+E37+E38+E39+E40</f>
        <v>4</v>
      </c>
      <c r="F41" s="9"/>
    </row>
    <row r="42" spans="1:6" ht="32.450000000000003" customHeight="1">
      <c r="A42" s="4">
        <v>5</v>
      </c>
      <c r="B42" s="23" t="s">
        <v>38</v>
      </c>
      <c r="C42" s="24"/>
      <c r="D42" s="24"/>
      <c r="E42" s="25"/>
      <c r="F42" s="9"/>
    </row>
    <row r="43" spans="1:6" ht="26.45" customHeight="1">
      <c r="A43" s="16" t="s">
        <v>70</v>
      </c>
      <c r="B43" s="31" t="s">
        <v>39</v>
      </c>
      <c r="C43" s="18" t="s">
        <v>40</v>
      </c>
      <c r="D43" s="6" t="s">
        <v>32</v>
      </c>
      <c r="E43" s="2"/>
      <c r="F43" s="9"/>
    </row>
    <row r="44" spans="1:6" ht="24.6" customHeight="1">
      <c r="A44" s="16"/>
      <c r="B44" s="31"/>
      <c r="C44" s="18"/>
      <c r="D44" s="6" t="s">
        <v>33</v>
      </c>
      <c r="E44" s="2"/>
      <c r="F44" s="9"/>
    </row>
    <row r="45" spans="1:6" ht="34.9" customHeight="1">
      <c r="A45" s="16"/>
      <c r="B45" s="31"/>
      <c r="C45" s="18"/>
      <c r="D45" s="5" t="s">
        <v>34</v>
      </c>
      <c r="E45" s="2">
        <v>0</v>
      </c>
      <c r="F45" s="9"/>
    </row>
    <row r="46" spans="1:6" ht="70.900000000000006" customHeight="1">
      <c r="A46" s="16" t="s">
        <v>71</v>
      </c>
      <c r="B46" s="31" t="s">
        <v>41</v>
      </c>
      <c r="C46" s="18" t="s">
        <v>40</v>
      </c>
      <c r="D46" s="6" t="s">
        <v>42</v>
      </c>
      <c r="E46" s="2"/>
      <c r="F46" s="9"/>
    </row>
    <row r="47" spans="1:6" ht="26.45" customHeight="1">
      <c r="A47" s="16"/>
      <c r="B47" s="31"/>
      <c r="C47" s="18"/>
      <c r="D47" s="6" t="s">
        <v>43</v>
      </c>
      <c r="E47" s="2"/>
      <c r="F47" s="9"/>
    </row>
    <row r="48" spans="1:6" ht="80.45" customHeight="1">
      <c r="A48" s="16"/>
      <c r="B48" s="31"/>
      <c r="C48" s="18"/>
      <c r="D48" s="6" t="s">
        <v>44</v>
      </c>
      <c r="E48" s="2">
        <v>0</v>
      </c>
      <c r="F48" s="9"/>
    </row>
    <row r="49" spans="1:6" ht="16.149999999999999" customHeight="1">
      <c r="A49" s="27" t="s">
        <v>24</v>
      </c>
      <c r="B49" s="27"/>
      <c r="C49" s="27"/>
      <c r="D49" s="27"/>
      <c r="E49" s="3">
        <f t="shared" ref="E49" si="4">E48+E47+E46+E45+E44+E43</f>
        <v>0</v>
      </c>
      <c r="F49" s="9"/>
    </row>
    <row r="50" spans="1:6" ht="16.149999999999999" customHeight="1">
      <c r="A50" s="4">
        <v>6</v>
      </c>
      <c r="B50" s="23" t="s">
        <v>45</v>
      </c>
      <c r="C50" s="24"/>
      <c r="D50" s="24"/>
      <c r="E50" s="25"/>
      <c r="F50" s="9"/>
    </row>
    <row r="51" spans="1:6" ht="28.9" customHeight="1">
      <c r="A51" s="16" t="s">
        <v>72</v>
      </c>
      <c r="B51" s="31" t="s">
        <v>46</v>
      </c>
      <c r="C51" s="18" t="s">
        <v>18</v>
      </c>
      <c r="D51" s="5" t="s">
        <v>12</v>
      </c>
      <c r="E51" s="2"/>
      <c r="F51" s="9"/>
    </row>
    <row r="52" spans="1:6" ht="57.6" customHeight="1">
      <c r="A52" s="16"/>
      <c r="B52" s="31"/>
      <c r="C52" s="18"/>
      <c r="D52" s="5" t="s">
        <v>13</v>
      </c>
      <c r="E52" s="2">
        <v>0</v>
      </c>
      <c r="F52" s="9"/>
    </row>
    <row r="53" spans="1:6" ht="83.45" customHeight="1">
      <c r="A53" s="16" t="s">
        <v>73</v>
      </c>
      <c r="B53" s="31" t="s">
        <v>47</v>
      </c>
      <c r="C53" s="18" t="s">
        <v>40</v>
      </c>
      <c r="D53" s="6" t="s">
        <v>48</v>
      </c>
      <c r="E53" s="2">
        <v>2</v>
      </c>
      <c r="F53" s="9"/>
    </row>
    <row r="54" spans="1:6" ht="30.6" customHeight="1">
      <c r="A54" s="16"/>
      <c r="B54" s="31"/>
      <c r="C54" s="18"/>
      <c r="D54" s="6" t="s">
        <v>49</v>
      </c>
      <c r="E54" s="2"/>
      <c r="F54" s="9"/>
    </row>
    <row r="55" spans="1:6" ht="30.6" customHeight="1">
      <c r="A55" s="16"/>
      <c r="B55" s="31"/>
      <c r="C55" s="18"/>
      <c r="D55" s="5" t="s">
        <v>50</v>
      </c>
      <c r="E55" s="2"/>
      <c r="F55" s="9"/>
    </row>
    <row r="56" spans="1:6" ht="19.149999999999999" customHeight="1">
      <c r="A56" s="27" t="s">
        <v>51</v>
      </c>
      <c r="B56" s="27"/>
      <c r="C56" s="27"/>
      <c r="D56" s="27"/>
      <c r="E56" s="3">
        <f t="shared" ref="E56" si="5">E51+E52+E53+E54+E55</f>
        <v>2</v>
      </c>
      <c r="F56" s="9"/>
    </row>
    <row r="57" spans="1:6" ht="33" customHeight="1">
      <c r="A57" s="5">
        <v>7</v>
      </c>
      <c r="B57" s="23" t="s">
        <v>52</v>
      </c>
      <c r="C57" s="24"/>
      <c r="D57" s="24"/>
      <c r="E57" s="25"/>
      <c r="F57" s="9"/>
    </row>
    <row r="58" spans="1:6" ht="46.15" customHeight="1">
      <c r="A58" s="16" t="s">
        <v>74</v>
      </c>
      <c r="B58" s="26" t="s">
        <v>53</v>
      </c>
      <c r="C58" s="26" t="s">
        <v>54</v>
      </c>
      <c r="D58" s="6" t="s">
        <v>55</v>
      </c>
      <c r="E58" s="2">
        <v>3</v>
      </c>
      <c r="F58" s="9"/>
    </row>
    <row r="59" spans="1:6" ht="31.15" customHeight="1">
      <c r="A59" s="16"/>
      <c r="B59" s="26"/>
      <c r="C59" s="26"/>
      <c r="D59" s="6" t="s">
        <v>56</v>
      </c>
      <c r="E59" s="2"/>
      <c r="F59" s="9"/>
    </row>
    <row r="60" spans="1:6" ht="30.6" customHeight="1">
      <c r="A60" s="16"/>
      <c r="B60" s="26"/>
      <c r="C60" s="26"/>
      <c r="D60" s="6" t="s">
        <v>57</v>
      </c>
      <c r="E60" s="2"/>
      <c r="F60" s="9"/>
    </row>
    <row r="61" spans="1:6" ht="19.899999999999999" customHeight="1">
      <c r="A61" s="5"/>
      <c r="B61" s="27" t="s">
        <v>51</v>
      </c>
      <c r="C61" s="27"/>
      <c r="D61" s="27"/>
      <c r="E61" s="3">
        <f t="shared" ref="E61" si="6">E58+E59+E60</f>
        <v>3</v>
      </c>
      <c r="F61" s="9"/>
    </row>
    <row r="62" spans="1:6" ht="21.6" customHeight="1">
      <c r="A62" s="5"/>
      <c r="B62" s="27" t="s">
        <v>78</v>
      </c>
      <c r="C62" s="27"/>
      <c r="D62" s="27"/>
      <c r="E62" s="3">
        <f t="shared" ref="E62" si="7">E61+E56+E49+E41+E29+E23+E14</f>
        <v>14</v>
      </c>
      <c r="F62" s="9"/>
    </row>
    <row r="63" spans="1:6">
      <c r="F63" s="10"/>
    </row>
  </sheetData>
  <mergeCells count="74">
    <mergeCell ref="E1:F1"/>
    <mergeCell ref="B61:D61"/>
    <mergeCell ref="A53:A55"/>
    <mergeCell ref="A49:D49"/>
    <mergeCell ref="A51:A52"/>
    <mergeCell ref="B51:B52"/>
    <mergeCell ref="C51:C52"/>
    <mergeCell ref="B50:E50"/>
    <mergeCell ref="B57:E57"/>
    <mergeCell ref="A36:A37"/>
    <mergeCell ref="B36:B37"/>
    <mergeCell ref="C36:C37"/>
    <mergeCell ref="A38:A40"/>
    <mergeCell ref="B38:B40"/>
    <mergeCell ref="C38:C40"/>
    <mergeCell ref="A41:D41"/>
    <mergeCell ref="B62:D62"/>
    <mergeCell ref="C3:C4"/>
    <mergeCell ref="B53:B55"/>
    <mergeCell ref="C53:C55"/>
    <mergeCell ref="A56:D56"/>
    <mergeCell ref="A58:A60"/>
    <mergeCell ref="B58:B60"/>
    <mergeCell ref="C58:C60"/>
    <mergeCell ref="A46:A48"/>
    <mergeCell ref="B46:B48"/>
    <mergeCell ref="C46:C48"/>
    <mergeCell ref="B43:B45"/>
    <mergeCell ref="C43:C45"/>
    <mergeCell ref="A33:A35"/>
    <mergeCell ref="B33:B35"/>
    <mergeCell ref="C33:C35"/>
    <mergeCell ref="A43:A45"/>
    <mergeCell ref="B42:E42"/>
    <mergeCell ref="A27:A28"/>
    <mergeCell ref="B27:B28"/>
    <mergeCell ref="C27:C28"/>
    <mergeCell ref="A29:D29"/>
    <mergeCell ref="A31:A32"/>
    <mergeCell ref="B31:B32"/>
    <mergeCell ref="C31:C32"/>
    <mergeCell ref="B30:E30"/>
    <mergeCell ref="A21:A22"/>
    <mergeCell ref="B21:B22"/>
    <mergeCell ref="C21:C22"/>
    <mergeCell ref="A23:D23"/>
    <mergeCell ref="A25:A26"/>
    <mergeCell ref="B25:B26"/>
    <mergeCell ref="C25:C26"/>
    <mergeCell ref="B24:E24"/>
    <mergeCell ref="A14:D14"/>
    <mergeCell ref="A16:A17"/>
    <mergeCell ref="B16:B17"/>
    <mergeCell ref="C16:C17"/>
    <mergeCell ref="A18:A20"/>
    <mergeCell ref="B18:B20"/>
    <mergeCell ref="C18:C20"/>
    <mergeCell ref="B15:E15"/>
    <mergeCell ref="A10:A11"/>
    <mergeCell ref="B10:B11"/>
    <mergeCell ref="C10:C11"/>
    <mergeCell ref="A12:A13"/>
    <mergeCell ref="B12:B13"/>
    <mergeCell ref="C12:C13"/>
    <mergeCell ref="A2:F2"/>
    <mergeCell ref="A3:A4"/>
    <mergeCell ref="B3:B4"/>
    <mergeCell ref="D3:D4"/>
    <mergeCell ref="A6:A9"/>
    <mergeCell ref="B6:B9"/>
    <mergeCell ref="C6:C9"/>
    <mergeCell ref="F3:F4"/>
    <mergeCell ref="F6:F9"/>
    <mergeCell ref="B5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rowBreaks count="1" manualBreakCount="1">
    <brk id="4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2022-03-11T08:05:19Z</cp:lastPrinted>
  <dcterms:created xsi:type="dcterms:W3CDTF">2022-02-15T11:06:16Z</dcterms:created>
  <dcterms:modified xsi:type="dcterms:W3CDTF">2022-05-06T06:01:01Z</dcterms:modified>
</cp:coreProperties>
</file>