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0" i="1"/>
  <c r="E20"/>
  <c r="F20"/>
  <c r="D20"/>
  <c r="D27"/>
  <c r="E27"/>
  <c r="F27"/>
  <c r="G27"/>
  <c r="I20"/>
  <c r="I27"/>
  <c r="C28"/>
  <c r="C30"/>
  <c r="C29"/>
  <c r="H28"/>
  <c r="H29" s="1"/>
  <c r="G28" l="1"/>
  <c r="G30" s="1"/>
  <c r="F28"/>
  <c r="F29" s="1"/>
  <c r="E28"/>
  <c r="E29" s="1"/>
  <c r="I28"/>
  <c r="I30" s="1"/>
  <c r="E30"/>
  <c r="D28"/>
  <c r="D29" s="1"/>
  <c r="H30"/>
  <c r="I29" l="1"/>
  <c r="G29"/>
  <c r="F30"/>
  <c r="D30"/>
</calcChain>
</file>

<file path=xl/sharedStrings.xml><?xml version="1.0" encoding="utf-8"?>
<sst xmlns="http://schemas.openxmlformats.org/spreadsheetml/2006/main" count="46" uniqueCount="45">
  <si>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</si>
  <si>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</si>
  <si>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</si>
  <si>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</si>
  <si>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</si>
  <si>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</si>
  <si>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</si>
  <si>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</si>
  <si>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</si>
  <si>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</si>
  <si>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</si>
  <si>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</si>
  <si>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</si>
  <si>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</si>
  <si>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</si>
  <si>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</si>
  <si>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</si>
  <si>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</si>
  <si>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</si>
  <si>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</si>
  <si>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</si>
  <si>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</si>
  <si>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</si>
  <si>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</si>
  <si>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</si>
  <si>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</si>
  <si>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</si>
  <si>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</si>
  <si>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</si>
  <si>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</si>
  <si>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</si>
  <si>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</si>
  <si>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День 7</t>
  </si>
  <si>
    <t>150/4</t>
  </si>
  <si>
    <t>Школьники 7-10 лет на 19.11.2021</t>
  </si>
  <si>
    <t>Чай с лимоном</t>
  </si>
  <si>
    <t>Суп молочный с макаронными изделиями</t>
  </si>
  <si>
    <t>Бутерброд с маслом</t>
  </si>
  <si>
    <t>30/10</t>
  </si>
  <si>
    <t>Рассольник лениградский</t>
  </si>
  <si>
    <t>250/12/10</t>
  </si>
  <si>
    <t>Каша рисовая рассыпчатая</t>
  </si>
  <si>
    <t>Биточки паровые</t>
  </si>
  <si>
    <t>80/30</t>
  </si>
  <si>
    <t>Напиток клювенный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</si>
</sst>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8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Border="1"/>
    <xf numFmtId="0" fontId="2" fillId="0" borderId="16" xfId="37" applyBorder="1"/>
    <xf numFmtId="2" fontId="1" fillId="0" borderId="18" xfId="36" applyNumberFormat="1" applyBorder="1" applyAlignment="1">
      <alignment horizontal="center"/>
    </xf>
    <xf numFmtId="0" fontId="1" fillId="0" borderId="18" xfId="36" applyBorder="1"/>
    <xf numFmtId="0" fontId="1" fillId="0" borderId="19" xfId="36" applyBorder="1"/>
    <xf numFmtId="0" fontId="2" fillId="0" borderId="18" xfId="37" applyBorder="1"/>
    <xf numFmtId="0" fontId="1" fillId="0" borderId="18" xfId="36" applyBorder="1" applyAlignment="1">
      <alignment wrapText="1"/>
    </xf>
    <xf numFmtId="0" fontId="1" fillId="0" borderId="18" xfId="36" applyBorder="1" applyAlignment="1">
      <alignment horizontal="center"/>
    </xf>
    <xf numFmtId="0" fontId="23" fillId="0" borderId="18" xfId="36" applyFont="1" applyBorder="1" applyAlignment="1">
      <alignment horizontal="center"/>
    </xf>
    <xf numFmtId="2" fontId="23" fillId="0" borderId="18" xfId="36" applyNumberFormat="1" applyFont="1" applyBorder="1" applyAlignment="1">
      <alignment horizontal="center"/>
    </xf>
    <xf numFmtId="0" fontId="23" fillId="0" borderId="18" xfId="36" applyFont="1" applyBorder="1"/>
    <xf numFmtId="0" fontId="23" fillId="0" borderId="19" xfId="36" applyFont="1" applyBorder="1"/>
    <xf numFmtId="0" fontId="10" fillId="0" borderId="18" xfId="37" applyFont="1" applyBorder="1"/>
    <xf numFmtId="0" fontId="2" fillId="0" borderId="18" xfId="37" applyFont="1" applyBorder="1"/>
    <xf numFmtId="0" fontId="1" fillId="0" borderId="15" xfId="36" applyFont="1" applyBorder="1" applyAlignment="1">
      <alignment wrapText="1"/>
    </xf>
    <xf numFmtId="0" fontId="1" fillId="0" borderId="19" xfId="36" applyBorder="1" applyAlignment="1">
      <alignment horizontal="right"/>
    </xf>
    <xf numFmtId="0" fontId="1" fillId="0" borderId="15" xfId="36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0" fontId="23" fillId="0" borderId="20" xfId="36" applyFont="1" applyBorder="1"/>
    <xf numFmtId="2" fontId="23" fillId="0" borderId="21" xfId="36" applyNumberFormat="1" applyFont="1" applyBorder="1" applyAlignment="1">
      <alignment horizontal="center"/>
    </xf>
    <xf numFmtId="14" fontId="1" fillId="0" borderId="0" xfId="36" applyNumberFormat="1" applyAlignment="1">
      <alignment horizontal="left" vertical="center" wrapText="1"/>
    </xf>
    <xf numFmtId="0" fontId="0" fillId="0" borderId="16" xfId="36" applyFont="1" applyBorder="1" applyAlignment="1">
      <alignment wrapText="1"/>
    </xf>
    <xf numFmtId="0" fontId="0" fillId="0" borderId="16" xfId="36" applyFont="1" applyBorder="1" applyAlignment="1">
      <alignment horizontal="center"/>
    </xf>
    <xf numFmtId="0" fontId="0" fillId="0" borderId="18" xfId="36" applyFont="1" applyBorder="1" applyAlignment="1">
      <alignment wrapText="1"/>
    </xf>
    <xf numFmtId="49" fontId="0" fillId="0" borderId="18" xfId="36" applyNumberFormat="1" applyFont="1" applyBorder="1" applyAlignment="1">
      <alignment horizontal="center"/>
    </xf>
    <xf numFmtId="0" fontId="0" fillId="0" borderId="15" xfId="36" applyFont="1" applyBorder="1" applyAlignment="1">
      <alignment wrapText="1"/>
    </xf>
    <xf numFmtId="0" fontId="0" fillId="0" borderId="18" xfId="36" applyFont="1" applyBorder="1" applyAlignment="1">
      <alignment horizontal="center"/>
    </xf>
    <xf numFmtId="0" fontId="0" fillId="0" borderId="0" xfId="36" applyFont="1" applyAlignment="1">
      <alignment vertical="center" wrapText="1"/>
    </xf>
    <xf numFmtId="0" fontId="23" fillId="0" borderId="31" xfId="36" applyNumberFormat="1" applyFont="1" applyBorder="1" applyAlignment="1">
      <alignment horizontal="center" vertical="center" wrapText="1"/>
    </xf>
    <xf numFmtId="0" fontId="23" fillId="0" borderId="32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33" xfId="36" applyFont="1" applyBorder="1"/>
    <xf numFmtId="0" fontId="23" fillId="0" borderId="11" xfId="36" applyFont="1" applyBorder="1"/>
    <xf numFmtId="0" fontId="23" fillId="0" borderId="34" xfId="36" applyFont="1" applyBorder="1" applyAlignment="1">
      <alignment horizontal="left" vertical="top"/>
    </xf>
    <xf numFmtId="0" fontId="23" fillId="0" borderId="23" xfId="36" applyFont="1" applyBorder="1" applyAlignment="1">
      <alignment horizontal="left" vertical="top"/>
    </xf>
    <xf numFmtId="0" fontId="23" fillId="0" borderId="21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21" xfId="36" applyNumberFormat="1" applyFont="1" applyBorder="1" applyAlignment="1">
      <alignment horizontal="center" vertical="center" wrapText="1"/>
    </xf>
    <xf numFmtId="0" fontId="23" fillId="0" borderId="22" xfId="36" applyFont="1" applyBorder="1" applyAlignment="1">
      <alignment horizontal="left" vertical="top"/>
    </xf>
    <xf numFmtId="0" fontId="23" fillId="0" borderId="21" xfId="36" applyFont="1" applyBorder="1" applyAlignment="1">
      <alignment horizontal="left" vertical="top"/>
    </xf>
    <xf numFmtId="1" fontId="23" fillId="0" borderId="21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18" xfId="36" applyFont="1" applyBorder="1" applyAlignment="1">
      <alignment horizontal="left" vertical="top"/>
    </xf>
    <xf numFmtId="0" fontId="23" fillId="0" borderId="24" xfId="36" applyFont="1" applyBorder="1" applyAlignment="1">
      <alignment horizontal="left" vertical="top"/>
    </xf>
    <xf numFmtId="0" fontId="23" fillId="0" borderId="25" xfId="36" applyFont="1" applyBorder="1" applyAlignment="1">
      <alignment horizontal="left" vertical="top"/>
    </xf>
    <xf numFmtId="0" fontId="23" fillId="0" borderId="26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27" xfId="36" applyNumberFormat="1" applyFont="1" applyBorder="1" applyAlignment="1">
      <alignment horizontal="left" vertical="top" wrapText="1"/>
    </xf>
    <xf numFmtId="1" fontId="23" fillId="0" borderId="28" xfId="36" applyNumberFormat="1" applyFont="1" applyBorder="1" applyAlignment="1">
      <alignment horizontal="left" vertical="top" wrapText="1"/>
    </xf>
    <xf numFmtId="0" fontId="23" fillId="0" borderId="29" xfId="36" applyFont="1" applyBorder="1" applyAlignment="1">
      <alignment horizontal="center" vertical="center" wrapText="1"/>
    </xf>
    <xf numFmtId="0" fontId="23" fillId="0" borderId="26" xfId="36" applyFont="1" applyBorder="1" applyAlignment="1">
      <alignment horizontal="center" vertical="center" wrapText="1"/>
    </xf>
    <xf numFmtId="0" fontId="23" fillId="0" borderId="28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I28" sqref="I28"/>
    </sheetView>
  </sheetViews>
  <sheetFormatPr defaultRowHeight="12.75"/>
  <cols>
    <col min="1" max="1" width="11.7109375" customWidth="1"/>
    <col min="2" max="2" width="35.7109375" customWidth="1"/>
    <col min="3" max="3" width="9.28515625" customWidth="1"/>
    <col min="4" max="4" width="8.140625" customWidth="1"/>
    <col min="6" max="6" width="14.42578125" customWidth="1"/>
    <col min="7" max="7" width="13.28515625" customWidth="1"/>
    <col min="8" max="8" width="16.5703125" customWidth="1"/>
    <col min="9" max="9" width="7.1406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44522</v>
      </c>
      <c r="C5" s="1"/>
      <c r="D5" s="1"/>
      <c r="E5" s="1"/>
      <c r="F5" s="1"/>
      <c r="G5" s="17">
        <v>44522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63" t="s">
        <v>8</v>
      </c>
      <c r="B9" s="64"/>
      <c r="C9" s="64"/>
      <c r="D9" s="64"/>
      <c r="E9" s="64"/>
      <c r="F9" s="64"/>
      <c r="G9" s="64"/>
      <c r="H9" s="64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38.25">
      <c r="A11" s="20" t="s">
        <v>9</v>
      </c>
      <c r="B11" s="60" t="s">
        <v>34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4"/>
      <c r="B12" s="53">
        <v>44519</v>
      </c>
      <c r="C12" s="19"/>
      <c r="D12" s="22"/>
      <c r="E12" s="22"/>
      <c r="F12" s="22"/>
      <c r="G12" s="23"/>
      <c r="H12" s="23"/>
      <c r="I12" s="4"/>
    </row>
    <row r="13" spans="1:9" ht="15">
      <c r="A13" s="81" t="s">
        <v>10</v>
      </c>
      <c r="B13" s="83" t="s">
        <v>11</v>
      </c>
      <c r="C13" s="74" t="s">
        <v>12</v>
      </c>
      <c r="D13" s="71" t="s">
        <v>13</v>
      </c>
      <c r="E13" s="71"/>
      <c r="F13" s="71"/>
      <c r="G13" s="69" t="s">
        <v>14</v>
      </c>
      <c r="H13" s="61" t="s">
        <v>15</v>
      </c>
      <c r="I13" s="25" t="s">
        <v>28</v>
      </c>
    </row>
    <row r="14" spans="1:9" ht="15">
      <c r="A14" s="82"/>
      <c r="B14" s="84"/>
      <c r="C14" s="75"/>
      <c r="D14" s="26" t="s">
        <v>16</v>
      </c>
      <c r="E14" s="26" t="s">
        <v>17</v>
      </c>
      <c r="F14" s="26" t="s">
        <v>18</v>
      </c>
      <c r="G14" s="70"/>
      <c r="H14" s="62"/>
      <c r="I14" s="27" t="s">
        <v>29</v>
      </c>
    </row>
    <row r="15" spans="1:9" ht="15">
      <c r="A15" s="65" t="s">
        <v>32</v>
      </c>
      <c r="B15" s="66"/>
      <c r="C15" s="66"/>
      <c r="D15" s="66"/>
      <c r="E15" s="66"/>
      <c r="F15" s="66"/>
      <c r="G15" s="66"/>
      <c r="H15" s="66"/>
      <c r="I15" s="28"/>
    </row>
    <row r="16" spans="1:9" ht="26.25">
      <c r="A16" s="67" t="s">
        <v>19</v>
      </c>
      <c r="B16" s="54" t="s">
        <v>36</v>
      </c>
      <c r="C16" s="55">
        <v>250</v>
      </c>
      <c r="D16" s="29">
        <v>5.9</v>
      </c>
      <c r="E16" s="29">
        <v>5.65</v>
      </c>
      <c r="F16" s="29">
        <v>21.82</v>
      </c>
      <c r="G16" s="30">
        <v>162.30000000000001</v>
      </c>
      <c r="H16" s="31">
        <v>75</v>
      </c>
      <c r="I16" s="32">
        <v>8.61</v>
      </c>
    </row>
    <row r="17" spans="1:9" ht="15">
      <c r="A17" s="68"/>
      <c r="B17" s="56" t="s">
        <v>37</v>
      </c>
      <c r="C17" s="57" t="s">
        <v>38</v>
      </c>
      <c r="D17" s="33">
        <v>2.61</v>
      </c>
      <c r="E17" s="33">
        <v>22.05</v>
      </c>
      <c r="F17" s="33">
        <v>14.88</v>
      </c>
      <c r="G17" s="34">
        <v>262.38</v>
      </c>
      <c r="H17" s="35">
        <v>1</v>
      </c>
      <c r="I17" s="36">
        <v>7.2</v>
      </c>
    </row>
    <row r="18" spans="1:9" ht="15">
      <c r="A18" s="68"/>
      <c r="B18" s="37" t="s">
        <v>20</v>
      </c>
      <c r="C18" s="38">
        <v>30</v>
      </c>
      <c r="D18" s="33">
        <v>0.4</v>
      </c>
      <c r="E18" s="33">
        <v>0.05</v>
      </c>
      <c r="F18" s="33">
        <v>2.2799999999999998</v>
      </c>
      <c r="G18" s="34">
        <v>11.94</v>
      </c>
      <c r="H18" s="35">
        <v>1</v>
      </c>
      <c r="I18" s="36">
        <v>1.25</v>
      </c>
    </row>
    <row r="19" spans="1:9" ht="15">
      <c r="A19" s="68"/>
      <c r="B19" s="56" t="s">
        <v>35</v>
      </c>
      <c r="C19" s="38">
        <v>200</v>
      </c>
      <c r="D19" s="33">
        <v>0.14000000000000001</v>
      </c>
      <c r="E19" s="33">
        <v>0</v>
      </c>
      <c r="F19" s="33">
        <v>10.199999999999999</v>
      </c>
      <c r="G19" s="34">
        <v>41.04</v>
      </c>
      <c r="H19" s="35">
        <v>270</v>
      </c>
      <c r="I19" s="36">
        <v>2.16</v>
      </c>
    </row>
    <row r="20" spans="1:9" ht="15">
      <c r="A20" s="87" t="s">
        <v>21</v>
      </c>
      <c r="B20" s="76"/>
      <c r="C20" s="39">
        <v>410</v>
      </c>
      <c r="D20" s="40">
        <f>SUM(D16:D19)</f>
        <v>9.0500000000000007</v>
      </c>
      <c r="E20" s="40">
        <f>SUM(E16:E19)</f>
        <v>27.750000000000004</v>
      </c>
      <c r="F20" s="40">
        <f>SUM(F16:F19)</f>
        <v>49.180000000000007</v>
      </c>
      <c r="G20" s="41">
        <f>SUM(G16:G19)</f>
        <v>477.66</v>
      </c>
      <c r="H20" s="42"/>
      <c r="I20" s="43">
        <f>SUM(I16:I19)</f>
        <v>19.22</v>
      </c>
    </row>
    <row r="21" spans="1:9" ht="15">
      <c r="A21" s="79" t="s">
        <v>22</v>
      </c>
      <c r="B21" s="58" t="s">
        <v>39</v>
      </c>
      <c r="C21" s="59" t="s">
        <v>40</v>
      </c>
      <c r="D21" s="33">
        <v>4.38</v>
      </c>
      <c r="E21" s="33">
        <v>7.23</v>
      </c>
      <c r="F21" s="33">
        <v>17.32</v>
      </c>
      <c r="G21" s="34">
        <v>152.65</v>
      </c>
      <c r="H21" s="46">
        <v>56</v>
      </c>
      <c r="I21" s="44">
        <v>20.76</v>
      </c>
    </row>
    <row r="22" spans="1:9" ht="15">
      <c r="A22" s="79"/>
      <c r="B22" s="58" t="s">
        <v>41</v>
      </c>
      <c r="C22" s="59" t="s">
        <v>33</v>
      </c>
      <c r="D22" s="33">
        <v>3.81</v>
      </c>
      <c r="E22" s="33">
        <v>3.12</v>
      </c>
      <c r="F22" s="33">
        <v>39.700000000000003</v>
      </c>
      <c r="G22" s="34">
        <v>202.09</v>
      </c>
      <c r="H22" s="46">
        <v>169</v>
      </c>
      <c r="I22" s="36">
        <v>6.45</v>
      </c>
    </row>
    <row r="23" spans="1:9" ht="15">
      <c r="A23" s="79"/>
      <c r="B23" s="58" t="s">
        <v>42</v>
      </c>
      <c r="C23" s="59" t="s">
        <v>43</v>
      </c>
      <c r="D23" s="33">
        <v>2.1800000000000002</v>
      </c>
      <c r="E23" s="33">
        <v>4.47</v>
      </c>
      <c r="F23" s="33">
        <v>8.8699999999999992</v>
      </c>
      <c r="G23" s="34">
        <v>86.6</v>
      </c>
      <c r="H23" s="46">
        <v>99</v>
      </c>
      <c r="I23" s="36">
        <v>32.31</v>
      </c>
    </row>
    <row r="24" spans="1:9" ht="15">
      <c r="A24" s="79"/>
      <c r="B24" s="45" t="s">
        <v>20</v>
      </c>
      <c r="C24" s="38">
        <v>30</v>
      </c>
      <c r="D24" s="33">
        <v>0.4</v>
      </c>
      <c r="E24" s="33">
        <v>0.05</v>
      </c>
      <c r="F24" s="33">
        <v>2.2799999999999998</v>
      </c>
      <c r="G24" s="34">
        <v>11.94</v>
      </c>
      <c r="H24" s="46">
        <v>1</v>
      </c>
      <c r="I24" s="36">
        <v>1.25</v>
      </c>
    </row>
    <row r="25" spans="1:9" ht="15">
      <c r="A25" s="79"/>
      <c r="B25" s="47" t="s">
        <v>23</v>
      </c>
      <c r="C25" s="38">
        <v>30</v>
      </c>
      <c r="D25" s="33">
        <v>0.26</v>
      </c>
      <c r="E25" s="33">
        <v>0.05</v>
      </c>
      <c r="F25" s="33">
        <v>1.34</v>
      </c>
      <c r="G25" s="34">
        <v>6.96</v>
      </c>
      <c r="H25" s="46">
        <v>2</v>
      </c>
      <c r="I25" s="36">
        <v>0.84</v>
      </c>
    </row>
    <row r="26" spans="1:9" ht="15">
      <c r="A26" s="80"/>
      <c r="B26" s="58" t="s">
        <v>44</v>
      </c>
      <c r="C26" s="38">
        <v>200</v>
      </c>
      <c r="D26" s="33">
        <v>0.12</v>
      </c>
      <c r="E26" s="33">
        <v>0.06</v>
      </c>
      <c r="F26" s="33">
        <v>24.88</v>
      </c>
      <c r="G26" s="34">
        <v>97.96</v>
      </c>
      <c r="H26" s="46">
        <v>281</v>
      </c>
      <c r="I26" s="36">
        <v>8.99</v>
      </c>
    </row>
    <row r="27" spans="1:9" ht="15.75" thickBot="1">
      <c r="A27" s="85" t="s">
        <v>24</v>
      </c>
      <c r="B27" s="86"/>
      <c r="C27" s="48">
        <v>730</v>
      </c>
      <c r="D27" s="49">
        <f>SUM(D21:D26)</f>
        <v>11.149999999999999</v>
      </c>
      <c r="E27" s="49">
        <f>SUM(E21:E26)</f>
        <v>14.980000000000002</v>
      </c>
      <c r="F27" s="49">
        <f>SUM(F21:F26)</f>
        <v>94.39</v>
      </c>
      <c r="G27" s="50">
        <f>SUM(G21:G26)</f>
        <v>558.20000000000005</v>
      </c>
      <c r="H27" s="51"/>
      <c r="I27" s="43">
        <f>SUM(I21:I26)</f>
        <v>70.600000000000009</v>
      </c>
    </row>
    <row r="28" spans="1:9" ht="13.5" thickBot="1">
      <c r="A28" s="72" t="s">
        <v>25</v>
      </c>
      <c r="B28" s="73"/>
      <c r="C28" s="52">
        <f t="shared" ref="C28:I28" si="0">C20+C27</f>
        <v>1140</v>
      </c>
      <c r="D28" s="52">
        <f t="shared" si="0"/>
        <v>20.2</v>
      </c>
      <c r="E28" s="52">
        <f t="shared" si="0"/>
        <v>42.730000000000004</v>
      </c>
      <c r="F28" s="52">
        <f t="shared" si="0"/>
        <v>143.57</v>
      </c>
      <c r="G28" s="52">
        <f t="shared" si="0"/>
        <v>1035.8600000000001</v>
      </c>
      <c r="H28" s="52">
        <f t="shared" si="0"/>
        <v>0</v>
      </c>
      <c r="I28" s="52">
        <f t="shared" si="0"/>
        <v>89.820000000000007</v>
      </c>
    </row>
    <row r="29" spans="1:9" ht="13.5" thickBot="1">
      <c r="A29" s="68" t="s">
        <v>26</v>
      </c>
      <c r="B29" s="76"/>
      <c r="C29" s="52">
        <f>C28</f>
        <v>1140</v>
      </c>
      <c r="D29" s="52">
        <f t="shared" ref="D29:I29" si="1">D28</f>
        <v>20.2</v>
      </c>
      <c r="E29" s="52">
        <f t="shared" si="1"/>
        <v>42.730000000000004</v>
      </c>
      <c r="F29" s="52">
        <f t="shared" si="1"/>
        <v>143.57</v>
      </c>
      <c r="G29" s="52">
        <f t="shared" si="1"/>
        <v>1035.8600000000001</v>
      </c>
      <c r="H29" s="52">
        <f t="shared" si="1"/>
        <v>0</v>
      </c>
      <c r="I29" s="52">
        <f t="shared" si="1"/>
        <v>89.820000000000007</v>
      </c>
    </row>
    <row r="30" spans="1:9" ht="13.5" thickBot="1">
      <c r="A30" s="77" t="s">
        <v>27</v>
      </c>
      <c r="B30" s="78"/>
      <c r="C30" s="52">
        <f>C28</f>
        <v>1140</v>
      </c>
      <c r="D30" s="52">
        <f t="shared" ref="D30:I30" si="2">D28</f>
        <v>20.2</v>
      </c>
      <c r="E30" s="52">
        <f t="shared" si="2"/>
        <v>42.730000000000004</v>
      </c>
      <c r="F30" s="52">
        <f t="shared" si="2"/>
        <v>143.57</v>
      </c>
      <c r="G30" s="52">
        <f t="shared" si="2"/>
        <v>1035.8600000000001</v>
      </c>
      <c r="H30" s="52">
        <f t="shared" si="2"/>
        <v>0</v>
      </c>
      <c r="I30" s="52">
        <f t="shared" si="2"/>
        <v>89.820000000000007</v>
      </c>
    </row>
    <row r="31" spans="1:9">
      <c r="A31" t="s">
        <v>30</v>
      </c>
    </row>
  </sheetData>
  <mergeCells count="15">
    <mergeCell ref="A28:B28"/>
    <mergeCell ref="C13:C14"/>
    <mergeCell ref="A29:B29"/>
    <mergeCell ref="A30:B30"/>
    <mergeCell ref="A21:A26"/>
    <mergeCell ref="A13:A14"/>
    <mergeCell ref="B13:B14"/>
    <mergeCell ref="A27:B27"/>
    <mergeCell ref="A20:B20"/>
    <mergeCell ref="H13:H14"/>
    <mergeCell ref="A9:H9"/>
    <mergeCell ref="A15:H15"/>
    <mergeCell ref="A16:A19"/>
    <mergeCell ref="G13:G14"/>
    <mergeCell ref="D13:F13"/>
  </mergeCells>
  <phoneticPr fontId="24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2021-09-13T04:54:24Z</dcterms:created>
  <dcterms:modified xsi:type="dcterms:W3CDTF">2021-11-22T11:36:43Z</dcterms:modified>
</cp:coreProperties>
</file>