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170" windowHeight="109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20" i="1"/>
  <c r="I27"/>
  <c r="I28" s="1"/>
  <c r="D20"/>
  <c r="D27"/>
  <c r="D28"/>
  <c r="D30" s="1"/>
  <c r="E20"/>
  <c r="E27"/>
  <c r="E28"/>
  <c r="E30" s="1"/>
  <c r="F20"/>
  <c r="F27"/>
  <c r="F28"/>
  <c r="F30" s="1"/>
  <c r="G20"/>
  <c r="G27"/>
  <c r="G28"/>
  <c r="G30" s="1"/>
  <c r="F29"/>
  <c r="E29"/>
  <c r="C28"/>
  <c r="C30" s="1"/>
  <c r="C29"/>
  <c r="I29" l="1"/>
  <c r="I30"/>
  <c r="D29"/>
  <c r="G29"/>
</calcChain>
</file>

<file path=xl/sharedStrings.xml><?xml version="1.0" encoding="utf-8"?>
<sst xmlns="http://schemas.openxmlformats.org/spreadsheetml/2006/main" count="47" uniqueCount="45">
  <si>
    <t>СОГЛАСОВАНО</t>
  </si>
  <si>
    <t>УТВЕРЖДАЮ</t>
  </si>
  <si>
    <t>(должность)</t>
  </si>
  <si>
    <t>(ФИО)</t>
  </si>
  <si>
    <t>(дата)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</si>
  <si>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</si>
  <si>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</si>
  <si>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</si>
  <si>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</si>
  <si>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</si>
  <si>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</si>
  <si>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</si>
  <si>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</si>
  <si>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</si>
  <si>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</si>
  <si>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</si>
  <si>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</si>
  <si>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День 1</t>
  </si>
  <si>
    <t>ЗАВТРАК</t>
  </si>
  <si>
    <t>150/4</t>
  </si>
  <si>
    <t>Бутерброд с сыром</t>
  </si>
  <si>
    <t>30/10</t>
  </si>
  <si>
    <t>Хлеб пшеничный витаминизированный</t>
  </si>
  <si>
    <t>Чай с лимоном</t>
  </si>
  <si>
    <t>ИТОГО ЗА ЗАВТРАК</t>
  </si>
  <si>
    <t>Суп картофельный с бобовыми и гренками</t>
  </si>
  <si>
    <t>250/12/20</t>
  </si>
  <si>
    <t>Хлеб ржаной</t>
  </si>
  <si>
    <t>Напиток из плодов шиповника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</si>
  <si>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</si>
  <si>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</si>
  <si>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</si>
  <si>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</si>
  <si>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</si>
  <si>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</si>
  <si>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</si>
  <si>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шеф-повар</t>
  </si>
  <si>
    <t>Аносова Н.Н</t>
  </si>
  <si>
    <t>Директор</t>
  </si>
  <si>
    <t>Кульнева Е.А.</t>
  </si>
  <si>
    <t>Каша рисовая молочная вязкая</t>
  </si>
  <si>
    <t>08.11.2021(дата)</t>
  </si>
  <si>
    <t>Капуста тушеная</t>
  </si>
  <si>
    <t>Зразы "Школьные"</t>
  </si>
  <si>
    <t>80/8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</si>
</sst>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i/>
      <sz val="6"/>
      <name val="Arial Cyr"/>
      <charset val="204"/>
    </font>
    <font>
      <b/>
      <sz val="11"/>
      <color indexed="8"/>
      <name val="Calibri"/>
      <family val="2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1" fillId="0" borderId="0" xfId="1" applyAlignment="1">
      <alignment vertical="center" wrapText="1"/>
    </xf>
    <xf numFmtId="1" fontId="1" fillId="0" borderId="0" xfId="1" applyNumberFormat="1" applyAlignment="1">
      <alignment horizontal="center" vertical="center" wrapText="1"/>
    </xf>
    <xf numFmtId="0" fontId="1" fillId="0" borderId="0" xfId="1" applyNumberFormat="1" applyAlignment="1">
      <alignment horizontal="center" vertical="center" wrapText="1"/>
    </xf>
    <xf numFmtId="1" fontId="2" fillId="0" borderId="0" xfId="1" applyNumberFormat="1" applyFont="1" applyAlignment="1">
      <alignment horizontal="left" vertical="top" wrapText="1"/>
    </xf>
    <xf numFmtId="1" fontId="1" fillId="0" borderId="0" xfId="1" applyNumberFormat="1" applyAlignment="1">
      <alignment horizontal="left" vertical="top" wrapText="1"/>
    </xf>
    <xf numFmtId="2" fontId="1" fillId="0" borderId="0" xfId="1" applyNumberFormat="1" applyAlignment="1">
      <alignment horizontal="center" vertical="center" wrapText="1"/>
    </xf>
    <xf numFmtId="0" fontId="1" fillId="0" borderId="0" xfId="1" applyBorder="1"/>
    <xf numFmtId="2" fontId="2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/>
    <xf numFmtId="0" fontId="1" fillId="0" borderId="3" xfId="1" applyBorder="1" applyAlignment="1">
      <alignment wrapText="1"/>
    </xf>
    <xf numFmtId="0" fontId="1" fillId="0" borderId="3" xfId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2" fillId="0" borderId="3" xfId="1" applyFont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 applyAlignment="1">
      <alignment horizontal="center"/>
    </xf>
    <xf numFmtId="0" fontId="2" fillId="0" borderId="6" xfId="1" applyFont="1" applyBorder="1"/>
    <xf numFmtId="0" fontId="2" fillId="0" borderId="0" xfId="1" applyFont="1" applyAlignment="1">
      <alignment horizontal="center" wrapText="1"/>
    </xf>
    <xf numFmtId="2" fontId="2" fillId="0" borderId="0" xfId="1" applyNumberFormat="1" applyFont="1" applyAlignment="1">
      <alignment horizontal="center"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1" xfId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/>
    </xf>
    <xf numFmtId="0" fontId="4" fillId="0" borderId="0" xfId="1" applyFont="1" applyAlignment="1">
      <alignment horizontal="right" wrapText="1"/>
    </xf>
    <xf numFmtId="0" fontId="5" fillId="0" borderId="9" xfId="1" applyFont="1" applyBorder="1" applyAlignment="1">
      <alignment horizontal="right" wrapText="1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2" fontId="1" fillId="0" borderId="9" xfId="1" applyNumberFormat="1" applyBorder="1" applyAlignment="1">
      <alignment horizontal="center"/>
    </xf>
    <xf numFmtId="0" fontId="1" fillId="0" borderId="9" xfId="1" applyBorder="1"/>
    <xf numFmtId="0" fontId="5" fillId="0" borderId="9" xfId="1" applyFont="1" applyBorder="1" applyAlignment="1">
      <alignment horizontal="right"/>
    </xf>
    <xf numFmtId="0" fontId="1" fillId="0" borderId="10" xfId="1" applyBorder="1"/>
    <xf numFmtId="0" fontId="5" fillId="0" borderId="10" xfId="1" applyFont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3" xfId="0" applyBorder="1"/>
    <xf numFmtId="0" fontId="6" fillId="0" borderId="3" xfId="0" applyFont="1" applyBorder="1"/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center"/>
    </xf>
    <xf numFmtId="2" fontId="1" fillId="0" borderId="10" xfId="1" applyNumberFormat="1" applyFont="1" applyBorder="1" applyAlignment="1">
      <alignment horizontal="center"/>
    </xf>
    <xf numFmtId="14" fontId="1" fillId="0" borderId="0" xfId="1" applyNumberFormat="1"/>
    <xf numFmtId="0" fontId="7" fillId="0" borderId="10" xfId="1" applyFont="1" applyBorder="1" applyAlignment="1">
      <alignment horizontal="right" wrapText="1"/>
    </xf>
    <xf numFmtId="0" fontId="7" fillId="0" borderId="0" xfId="1" applyFont="1" applyAlignment="1">
      <alignment horizontal="right" wrapText="1"/>
    </xf>
    <xf numFmtId="0" fontId="1" fillId="0" borderId="3" xfId="1" applyFont="1" applyBorder="1" applyAlignment="1">
      <alignment wrapText="1"/>
    </xf>
    <xf numFmtId="0" fontId="1" fillId="0" borderId="3" xfId="1" applyFont="1" applyBorder="1" applyAlignment="1">
      <alignment horizontal="center"/>
    </xf>
    <xf numFmtId="49" fontId="1" fillId="0" borderId="3" xfId="1" applyNumberFormat="1" applyFont="1" applyBorder="1" applyAlignment="1">
      <alignment horizontal="center"/>
    </xf>
    <xf numFmtId="1" fontId="2" fillId="0" borderId="8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left" vertical="top"/>
    </xf>
    <xf numFmtId="0" fontId="2" fillId="0" borderId="3" xfId="1" applyFont="1" applyBorder="1" applyAlignment="1">
      <alignment horizontal="left" vertical="top"/>
    </xf>
    <xf numFmtId="0" fontId="2" fillId="0" borderId="19" xfId="1" applyFont="1" applyBorder="1" applyAlignment="1">
      <alignment horizontal="left" vertical="top"/>
    </xf>
    <xf numFmtId="0" fontId="2" fillId="0" borderId="5" xfId="1" applyFont="1" applyBorder="1" applyAlignment="1">
      <alignment horizontal="left" vertical="top"/>
    </xf>
    <xf numFmtId="1" fontId="2" fillId="0" borderId="20" xfId="1" applyNumberFormat="1" applyFont="1" applyBorder="1" applyAlignment="1">
      <alignment horizontal="left" vertical="top" wrapText="1"/>
    </xf>
    <xf numFmtId="1" fontId="2" fillId="0" borderId="21" xfId="1" applyNumberFormat="1" applyFont="1" applyBorder="1" applyAlignment="1">
      <alignment horizontal="left" vertical="top" wrapText="1"/>
    </xf>
    <xf numFmtId="0" fontId="2" fillId="0" borderId="22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2" fillId="0" borderId="14" xfId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0" fontId="2" fillId="0" borderId="15" xfId="1" applyNumberFormat="1" applyFont="1" applyBorder="1" applyAlignment="1">
      <alignment horizontal="center" vertical="center" wrapText="1"/>
    </xf>
    <xf numFmtId="0" fontId="2" fillId="0" borderId="16" xfId="1" applyNumberFormat="1" applyFont="1" applyBorder="1" applyAlignment="1">
      <alignment horizontal="center" vertical="center" wrapText="1"/>
    </xf>
    <xf numFmtId="1" fontId="3" fillId="0" borderId="0" xfId="1" applyNumberFormat="1" applyFont="1" applyAlignment="1">
      <alignment horizontal="center" vertical="center" wrapText="1"/>
    </xf>
    <xf numFmtId="1" fontId="1" fillId="0" borderId="0" xfId="1" applyNumberFormat="1" applyAlignment="1">
      <alignment horizontal="center" vertical="center" wrapText="1"/>
    </xf>
    <xf numFmtId="0" fontId="2" fillId="0" borderId="17" xfId="1" applyFont="1" applyBorder="1"/>
    <xf numFmtId="0" fontId="2" fillId="0" borderId="8" xfId="1" applyFont="1" applyBorder="1"/>
    <xf numFmtId="0" fontId="2" fillId="0" borderId="2" xfId="1" applyFont="1" applyBorder="1"/>
    <xf numFmtId="0" fontId="2" fillId="0" borderId="8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zoomScaleNormal="100" workbookViewId="0">
      <selection activeCell="B16" sqref="B16"/>
    </sheetView>
  </sheetViews>
  <sheetFormatPr defaultRowHeight="15"/>
  <cols>
    <col min="1" max="1" width="13.140625" customWidth="1"/>
    <col min="2" max="2" width="23.28515625" customWidth="1"/>
    <col min="6" max="6" width="12" customWidth="1"/>
    <col min="7" max="7" width="11.42578125" customWidth="1"/>
    <col min="8" max="8" width="14.7109375" customWidth="1"/>
  </cols>
  <sheetData>
    <row r="1" spans="1:9">
      <c r="A1" s="1"/>
      <c r="B1" s="30" t="s">
        <v>0</v>
      </c>
      <c r="C1" s="1"/>
      <c r="D1" s="1"/>
      <c r="E1" s="1"/>
      <c r="F1" s="1"/>
      <c r="G1" s="1"/>
      <c r="H1" s="32" t="s">
        <v>1</v>
      </c>
    </row>
    <row r="2" spans="1:9">
      <c r="A2" s="1"/>
      <c r="B2" s="44" t="s">
        <v>36</v>
      </c>
      <c r="C2" s="1"/>
      <c r="D2" s="1"/>
      <c r="E2" s="1"/>
      <c r="F2" s="45" t="s">
        <v>38</v>
      </c>
      <c r="G2" s="8"/>
      <c r="H2" s="8"/>
    </row>
    <row r="3" spans="1:9">
      <c r="A3" s="1"/>
      <c r="B3" s="31" t="s">
        <v>2</v>
      </c>
      <c r="C3" s="1"/>
      <c r="D3" s="1"/>
      <c r="E3" s="1"/>
      <c r="F3" s="34"/>
      <c r="G3" s="35"/>
      <c r="H3" s="36" t="s">
        <v>2</v>
      </c>
    </row>
    <row r="4" spans="1:9" ht="15.75">
      <c r="A4" s="1"/>
      <c r="B4" s="48" t="s">
        <v>37</v>
      </c>
      <c r="C4" s="1"/>
      <c r="D4" s="1"/>
      <c r="E4" s="1"/>
      <c r="F4" s="46" t="s">
        <v>39</v>
      </c>
      <c r="G4" s="37"/>
      <c r="H4" s="38" t="s">
        <v>3</v>
      </c>
    </row>
    <row r="5" spans="1:9" ht="15.75">
      <c r="A5" s="1"/>
      <c r="B5" s="49" t="s">
        <v>41</v>
      </c>
      <c r="C5" s="1"/>
      <c r="D5" s="1"/>
      <c r="E5" s="1"/>
      <c r="F5" s="47">
        <v>44508</v>
      </c>
      <c r="G5" s="1"/>
      <c r="H5" s="33" t="s">
        <v>4</v>
      </c>
    </row>
    <row r="6" spans="1:9">
      <c r="A6" s="1"/>
      <c r="B6" s="1"/>
      <c r="C6" s="1"/>
      <c r="D6" s="1"/>
      <c r="E6" s="1"/>
      <c r="F6" s="1"/>
      <c r="G6" s="1"/>
      <c r="H6" s="1"/>
    </row>
    <row r="7" spans="1:9">
      <c r="A7" s="1"/>
      <c r="B7" s="1"/>
      <c r="C7" s="1"/>
      <c r="D7" s="1"/>
      <c r="E7" s="1"/>
      <c r="F7" s="1"/>
      <c r="G7" s="1"/>
      <c r="H7" s="1"/>
    </row>
    <row r="8" spans="1:9">
      <c r="A8" s="1"/>
      <c r="B8" s="1"/>
      <c r="C8" s="1"/>
      <c r="D8" s="1"/>
      <c r="E8" s="1"/>
      <c r="F8" s="1"/>
      <c r="G8" s="1"/>
      <c r="H8" s="1"/>
    </row>
    <row r="9" spans="1:9">
      <c r="A9" s="68" t="s">
        <v>5</v>
      </c>
      <c r="B9" s="69"/>
      <c r="C9" s="69"/>
      <c r="D9" s="69"/>
      <c r="E9" s="69"/>
      <c r="F9" s="69"/>
      <c r="G9" s="69"/>
      <c r="H9" s="69"/>
    </row>
    <row r="10" spans="1:9">
      <c r="A10" s="5"/>
      <c r="B10" s="2"/>
      <c r="C10" s="3"/>
      <c r="D10" s="7"/>
      <c r="E10" s="7"/>
      <c r="F10" s="7"/>
      <c r="G10" s="4"/>
      <c r="H10" s="4"/>
    </row>
    <row r="11" spans="1:9" ht="25.5">
      <c r="A11" s="5" t="s">
        <v>6</v>
      </c>
      <c r="B11" s="2" t="s">
        <v>7</v>
      </c>
      <c r="C11" s="3"/>
      <c r="D11" s="7"/>
      <c r="E11" s="7"/>
      <c r="F11" s="7"/>
      <c r="G11" s="4"/>
      <c r="H11" s="4"/>
    </row>
    <row r="12" spans="1:9" ht="15.75" thickBot="1">
      <c r="A12" s="6"/>
      <c r="B12" s="2"/>
      <c r="C12" s="3"/>
      <c r="D12" s="7"/>
      <c r="E12" s="7"/>
      <c r="F12" s="7"/>
      <c r="G12" s="4"/>
      <c r="H12" s="4"/>
    </row>
    <row r="13" spans="1:9">
      <c r="A13" s="59" t="s">
        <v>8</v>
      </c>
      <c r="B13" s="61" t="s">
        <v>9</v>
      </c>
      <c r="C13" s="53" t="s">
        <v>10</v>
      </c>
      <c r="D13" s="75" t="s">
        <v>11</v>
      </c>
      <c r="E13" s="75"/>
      <c r="F13" s="75"/>
      <c r="G13" s="73" t="s">
        <v>12</v>
      </c>
      <c r="H13" s="66" t="s">
        <v>13</v>
      </c>
      <c r="I13" s="41" t="s">
        <v>33</v>
      </c>
    </row>
    <row r="14" spans="1:9" ht="21" customHeight="1" thickBot="1">
      <c r="A14" s="60"/>
      <c r="B14" s="62"/>
      <c r="C14" s="54"/>
      <c r="D14" s="9" t="s">
        <v>14</v>
      </c>
      <c r="E14" s="9" t="s">
        <v>15</v>
      </c>
      <c r="F14" s="9" t="s">
        <v>16</v>
      </c>
      <c r="G14" s="74"/>
      <c r="H14" s="67"/>
      <c r="I14" s="39" t="s">
        <v>34</v>
      </c>
    </row>
    <row r="15" spans="1:9">
      <c r="A15" s="70" t="s">
        <v>17</v>
      </c>
      <c r="B15" s="71"/>
      <c r="C15" s="71"/>
      <c r="D15" s="71"/>
      <c r="E15" s="71"/>
      <c r="F15" s="71"/>
      <c r="G15" s="71"/>
      <c r="H15" s="72"/>
      <c r="I15" s="40"/>
    </row>
    <row r="16" spans="1:9" ht="26.25">
      <c r="A16" s="55" t="s">
        <v>18</v>
      </c>
      <c r="B16" s="50" t="s">
        <v>40</v>
      </c>
      <c r="C16" s="51" t="s">
        <v>19</v>
      </c>
      <c r="D16" s="13">
        <v>6.87</v>
      </c>
      <c r="E16" s="13">
        <v>6.17</v>
      </c>
      <c r="F16" s="13">
        <v>28.36</v>
      </c>
      <c r="G16" s="14">
        <v>196.51</v>
      </c>
      <c r="H16" s="15">
        <v>175</v>
      </c>
      <c r="I16" s="42">
        <v>8.4</v>
      </c>
    </row>
    <row r="17" spans="1:9">
      <c r="A17" s="55"/>
      <c r="B17" s="11" t="s">
        <v>20</v>
      </c>
      <c r="C17" s="52" t="s">
        <v>21</v>
      </c>
      <c r="D17" s="13">
        <v>10.050000000000001</v>
      </c>
      <c r="E17" s="13">
        <v>8.82</v>
      </c>
      <c r="F17" s="13">
        <v>16.47</v>
      </c>
      <c r="G17" s="14">
        <v>185.28</v>
      </c>
      <c r="H17" s="15">
        <v>3</v>
      </c>
      <c r="I17" s="42">
        <v>9.2100000000000009</v>
      </c>
    </row>
    <row r="18" spans="1:9" ht="26.25">
      <c r="A18" s="55"/>
      <c r="B18" s="11" t="s">
        <v>22</v>
      </c>
      <c r="C18" s="12">
        <v>20</v>
      </c>
      <c r="D18" s="13">
        <v>0.26</v>
      </c>
      <c r="E18" s="13">
        <v>0.04</v>
      </c>
      <c r="F18" s="13">
        <v>1.52</v>
      </c>
      <c r="G18" s="14">
        <v>7.96</v>
      </c>
      <c r="H18" s="15">
        <v>1</v>
      </c>
      <c r="I18" s="42">
        <v>1.25</v>
      </c>
    </row>
    <row r="19" spans="1:9">
      <c r="A19" s="55"/>
      <c r="B19" s="11" t="s">
        <v>23</v>
      </c>
      <c r="C19" s="12">
        <v>200</v>
      </c>
      <c r="D19" s="13">
        <v>0.14000000000000001</v>
      </c>
      <c r="E19" s="13">
        <v>0</v>
      </c>
      <c r="F19" s="13">
        <v>10.199999999999999</v>
      </c>
      <c r="G19" s="14">
        <v>41.04</v>
      </c>
      <c r="H19" s="15">
        <v>270</v>
      </c>
      <c r="I19" s="42">
        <v>2.16</v>
      </c>
    </row>
    <row r="20" spans="1:9">
      <c r="A20" s="55" t="s">
        <v>24</v>
      </c>
      <c r="B20" s="56"/>
      <c r="C20" s="16">
        <v>400</v>
      </c>
      <c r="D20" s="17">
        <f>SUM(D16:D19)</f>
        <v>17.320000000000004</v>
      </c>
      <c r="E20" s="17">
        <f>SUM(E16:E19)</f>
        <v>15.03</v>
      </c>
      <c r="F20" s="17">
        <f>SUM(F16:F19)</f>
        <v>56.55</v>
      </c>
      <c r="G20" s="18">
        <f>SUM(G16:G19)</f>
        <v>430.78999999999996</v>
      </c>
      <c r="H20" s="19"/>
      <c r="I20" s="43">
        <f>SUM(I16:I19)</f>
        <v>21.02</v>
      </c>
    </row>
    <row r="21" spans="1:9" ht="26.25">
      <c r="A21" s="55"/>
      <c r="B21" s="11" t="s">
        <v>25</v>
      </c>
      <c r="C21" s="51" t="s">
        <v>26</v>
      </c>
      <c r="D21" s="13">
        <v>17.02</v>
      </c>
      <c r="E21" s="13">
        <v>14.15</v>
      </c>
      <c r="F21" s="13">
        <v>35.17</v>
      </c>
      <c r="G21" s="14">
        <v>329.78</v>
      </c>
      <c r="H21" s="15">
        <v>63</v>
      </c>
      <c r="I21" s="42">
        <v>11.54</v>
      </c>
    </row>
    <row r="22" spans="1:9">
      <c r="A22" s="55"/>
      <c r="B22" s="50" t="s">
        <v>42</v>
      </c>
      <c r="C22" s="51">
        <v>150</v>
      </c>
      <c r="D22" s="13">
        <v>3.66</v>
      </c>
      <c r="E22" s="13">
        <v>3.43</v>
      </c>
      <c r="F22" s="13">
        <v>15.3</v>
      </c>
      <c r="G22" s="14">
        <v>107.98</v>
      </c>
      <c r="H22" s="15">
        <v>134</v>
      </c>
      <c r="I22" s="42">
        <v>12.86</v>
      </c>
    </row>
    <row r="23" spans="1:9">
      <c r="A23" s="55"/>
      <c r="B23" s="50" t="s">
        <v>43</v>
      </c>
      <c r="C23" s="51" t="s">
        <v>44</v>
      </c>
      <c r="D23" s="13">
        <v>11.2</v>
      </c>
      <c r="E23" s="13">
        <v>18.579999999999998</v>
      </c>
      <c r="F23" s="13">
        <v>6.67</v>
      </c>
      <c r="G23" s="14">
        <v>236.09</v>
      </c>
      <c r="H23" s="15">
        <v>102</v>
      </c>
      <c r="I23" s="42">
        <v>20.62</v>
      </c>
    </row>
    <row r="24" spans="1:9" ht="26.25">
      <c r="A24" s="55"/>
      <c r="B24" s="11" t="s">
        <v>22</v>
      </c>
      <c r="C24" s="12">
        <v>20</v>
      </c>
      <c r="D24" s="13">
        <v>0.26</v>
      </c>
      <c r="E24" s="13">
        <v>0.04</v>
      </c>
      <c r="F24" s="13">
        <v>1.52</v>
      </c>
      <c r="G24" s="14">
        <v>7.96</v>
      </c>
      <c r="H24" s="15">
        <v>1</v>
      </c>
      <c r="I24" s="42">
        <v>0.83</v>
      </c>
    </row>
    <row r="25" spans="1:9">
      <c r="A25" s="55"/>
      <c r="B25" s="11" t="s">
        <v>27</v>
      </c>
      <c r="C25" s="12">
        <v>20</v>
      </c>
      <c r="D25" s="13">
        <v>0.26</v>
      </c>
      <c r="E25" s="13">
        <v>0.05</v>
      </c>
      <c r="F25" s="13">
        <v>1.34</v>
      </c>
      <c r="G25" s="14">
        <v>6.96</v>
      </c>
      <c r="H25" s="15">
        <v>2</v>
      </c>
      <c r="I25" s="42">
        <v>0.83</v>
      </c>
    </row>
    <row r="26" spans="1:9" ht="26.25">
      <c r="A26" s="55"/>
      <c r="B26" s="11" t="s">
        <v>28</v>
      </c>
      <c r="C26" s="12">
        <v>200</v>
      </c>
      <c r="D26" s="13">
        <v>0</v>
      </c>
      <c r="E26" s="13">
        <v>0</v>
      </c>
      <c r="F26" s="13">
        <v>9.98</v>
      </c>
      <c r="G26" s="14">
        <v>37.9</v>
      </c>
      <c r="H26" s="15">
        <v>286</v>
      </c>
      <c r="I26" s="42">
        <v>6.26</v>
      </c>
    </row>
    <row r="27" spans="1:9" ht="15.75" thickBot="1">
      <c r="A27" s="64" t="s">
        <v>29</v>
      </c>
      <c r="B27" s="65"/>
      <c r="C27" s="25">
        <v>720</v>
      </c>
      <c r="D27" s="26">
        <f>SUM(D21:D26)</f>
        <v>32.4</v>
      </c>
      <c r="E27" s="26">
        <f>SUM(E21:E26)</f>
        <v>36.249999999999993</v>
      </c>
      <c r="F27" s="26">
        <f>SUM(F21:F26)</f>
        <v>69.98</v>
      </c>
      <c r="G27" s="27">
        <f>SUM(G21:G26)</f>
        <v>726.67000000000007</v>
      </c>
      <c r="H27" s="28"/>
      <c r="I27" s="43">
        <f>SUM(I21:I26)</f>
        <v>52.939999999999991</v>
      </c>
    </row>
    <row r="28" spans="1:9">
      <c r="A28" s="76" t="s">
        <v>30</v>
      </c>
      <c r="B28" s="77"/>
      <c r="C28" s="29">
        <f>C27+C20</f>
        <v>1120</v>
      </c>
      <c r="D28" s="29">
        <f>D27+D20</f>
        <v>49.72</v>
      </c>
      <c r="E28" s="29">
        <f>E27+E20</f>
        <v>51.279999999999994</v>
      </c>
      <c r="F28" s="29">
        <f>F27+F20</f>
        <v>126.53</v>
      </c>
      <c r="G28" s="29">
        <f>G27+G20</f>
        <v>1157.46</v>
      </c>
      <c r="H28" s="10"/>
      <c r="I28" s="42">
        <f>I27+I20</f>
        <v>73.959999999999994</v>
      </c>
    </row>
    <row r="29" spans="1:9">
      <c r="A29" s="55" t="s">
        <v>31</v>
      </c>
      <c r="B29" s="56"/>
      <c r="C29" s="16">
        <f>C28</f>
        <v>1120</v>
      </c>
      <c r="D29" s="17">
        <f>D28</f>
        <v>49.72</v>
      </c>
      <c r="E29" s="17">
        <f>E28</f>
        <v>51.279999999999994</v>
      </c>
      <c r="F29" s="17">
        <f>F28</f>
        <v>126.53</v>
      </c>
      <c r="G29" s="17">
        <f>G28</f>
        <v>1157.46</v>
      </c>
      <c r="H29" s="19"/>
      <c r="I29" s="42">
        <f>I28</f>
        <v>73.959999999999994</v>
      </c>
    </row>
    <row r="30" spans="1:9" ht="15.75" thickBot="1">
      <c r="A30" s="57" t="s">
        <v>32</v>
      </c>
      <c r="B30" s="58"/>
      <c r="C30" s="20">
        <f>C28</f>
        <v>1120</v>
      </c>
      <c r="D30" s="20">
        <f>D28</f>
        <v>49.72</v>
      </c>
      <c r="E30" s="20">
        <f>E28</f>
        <v>51.279999999999994</v>
      </c>
      <c r="F30" s="20">
        <f>F28</f>
        <v>126.53</v>
      </c>
      <c r="G30" s="20">
        <f>G28</f>
        <v>1157.46</v>
      </c>
      <c r="H30" s="21"/>
      <c r="I30" s="42">
        <f>I28</f>
        <v>73.959999999999994</v>
      </c>
    </row>
    <row r="31" spans="1:9">
      <c r="A31" s="63" t="s">
        <v>35</v>
      </c>
      <c r="B31" s="63"/>
      <c r="C31" s="22"/>
      <c r="D31" s="23"/>
      <c r="E31" s="23"/>
      <c r="F31" s="23"/>
      <c r="G31" s="24"/>
      <c r="H31" s="24"/>
    </row>
  </sheetData>
  <mergeCells count="16">
    <mergeCell ref="A31:B31"/>
    <mergeCell ref="A27:B27"/>
    <mergeCell ref="H13:H14"/>
    <mergeCell ref="A9:H9"/>
    <mergeCell ref="A15:H15"/>
    <mergeCell ref="A16:A19"/>
    <mergeCell ref="A20:B20"/>
    <mergeCell ref="G13:G14"/>
    <mergeCell ref="D13:F13"/>
    <mergeCell ref="A28:B28"/>
    <mergeCell ref="C13:C14"/>
    <mergeCell ref="A29:B29"/>
    <mergeCell ref="A30:B30"/>
    <mergeCell ref="A21:A26"/>
    <mergeCell ref="A13:A14"/>
    <mergeCell ref="B13:B14"/>
  </mergeCells>
  <phoneticPr fontId="0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Feniks</dc:creator>
  <cp:lastModifiedBy>User</cp:lastModifiedBy>
  <cp:lastPrinted>2021-10-06T09:03:26Z</cp:lastPrinted>
  <dcterms:created xsi:type="dcterms:W3CDTF">2021-09-06T11:44:44Z</dcterms:created>
  <dcterms:modified xsi:type="dcterms:W3CDTF">2021-11-10T11:59:54Z</dcterms:modified>
</cp:coreProperties>
</file>