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<sst xmlns="http://schemas.openxmlformats.org/spreadsheetml/2006/main" count="45" uniqueCount="44">
  <si>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</si>
  <si>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</si>
  <si>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</si>
  <si>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</si>
  <si>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</si>
  <si>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</si>
  <si>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</si>
  <si>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</si>
  <si>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</si>
  <si>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</si>
  <si>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</si>
  <si>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</si>
  <si>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</si>
  <si>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</si>
  <si>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</si>
  <si>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</si>
  <si>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</si>
  <si>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</si>
  <si>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</si>
  <si>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</si>
  <si>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</si>
  <si>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</si>
  <si>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</si>
  <si>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</si>
  <si>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</si>
  <si>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</si>
  <si>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</si>
  <si>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</si>
  <si>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</si>
  <si>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хлеб пшеничный витаминизированный</t>
  </si>
  <si>
    <t>хлеб ржаной</t>
  </si>
  <si>
    <t>250/12/10</t>
  </si>
  <si>
    <t>чай с сахаром</t>
  </si>
  <si>
    <t>260/7</t>
  </si>
  <si>
    <t>День 12</t>
  </si>
  <si>
    <t>Школьники 7-10 лет на 26.10.2021</t>
  </si>
  <si>
    <t xml:space="preserve">запеканка из творога </t>
  </si>
  <si>
    <t>яйцо вареное</t>
  </si>
  <si>
    <t>батон</t>
  </si>
  <si>
    <t>175/22</t>
  </si>
  <si>
    <t>51</t>
  </si>
  <si>
    <t>Борщ с капустой и картофелем</t>
  </si>
  <si>
    <t>запеканка или рулет картофельный с мясом ( с маслом)</t>
  </si>
  <si>
    <t>напиток клюквенный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</si>
</sst>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1" fontId="24" fillId="0" borderId="12" xfId="53" applyNumberFormat="1" applyFont="1" applyBorder="1" applyAlignment="1">
      <alignment horizontal="left" vertical="top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1" fontId="24" fillId="0" borderId="14" xfId="53" applyNumberFormat="1" applyFont="1" applyBorder="1" applyAlignment="1">
      <alignment horizontal="center" vertical="center" wrapText="1"/>
      <protection/>
    </xf>
    <xf numFmtId="2" fontId="24" fillId="0" borderId="14" xfId="53" applyNumberFormat="1" applyFont="1" applyBorder="1" applyAlignment="1">
      <alignment horizontal="center" vertical="center" wrapText="1"/>
      <protection/>
    </xf>
    <xf numFmtId="0" fontId="24" fillId="0" borderId="14" xfId="53" applyNumberFormat="1" applyFont="1" applyBorder="1" applyAlignment="1">
      <alignment horizontal="center" vertical="center" wrapText="1"/>
      <protection/>
    </xf>
    <xf numFmtId="0" fontId="24" fillId="0" borderId="15" xfId="53" applyNumberFormat="1" applyFont="1" applyBorder="1" applyAlignment="1">
      <alignment horizontal="center" vertical="center" wrapText="1"/>
      <protection/>
    </xf>
    <xf numFmtId="0" fontId="1" fillId="0" borderId="16" xfId="54" applyBorder="1">
      <alignment/>
      <protection/>
    </xf>
    <xf numFmtId="1" fontId="24" fillId="0" borderId="17" xfId="53" applyNumberFormat="1" applyFont="1" applyBorder="1" applyAlignment="1">
      <alignment horizontal="left" vertical="top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1" fontId="24" fillId="0" borderId="19" xfId="53" applyNumberFormat="1" applyFont="1" applyBorder="1" applyAlignment="1">
      <alignment horizontal="center" vertical="center" wrapText="1"/>
      <protection/>
    </xf>
    <xf numFmtId="2" fontId="24" fillId="0" borderId="19" xfId="53" applyNumberFormat="1" applyFont="1" applyBorder="1" applyAlignment="1">
      <alignment horizontal="center" vertical="center" wrapText="1"/>
      <protection/>
    </xf>
    <xf numFmtId="0" fontId="24" fillId="0" borderId="19" xfId="53" applyNumberFormat="1" applyFont="1" applyBorder="1" applyAlignment="1">
      <alignment horizontal="center" vertical="center" wrapText="1"/>
      <protection/>
    </xf>
    <xf numFmtId="0" fontId="24" fillId="0" borderId="20" xfId="53" applyNumberFormat="1" applyFont="1" applyBorder="1" applyAlignment="1">
      <alignment horizontal="center" vertical="center" wrapText="1"/>
      <protection/>
    </xf>
    <xf numFmtId="0" fontId="1" fillId="0" borderId="21" xfId="54" applyBorder="1">
      <alignment/>
      <protection/>
    </xf>
    <xf numFmtId="0" fontId="24" fillId="0" borderId="22" xfId="53" applyFont="1" applyBorder="1">
      <alignment/>
      <protection/>
    </xf>
    <xf numFmtId="0" fontId="24" fillId="0" borderId="23" xfId="53" applyFont="1" applyBorder="1">
      <alignment/>
      <protection/>
    </xf>
    <xf numFmtId="0" fontId="1" fillId="0" borderId="24" xfId="54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25" xfId="53" applyFont="1" applyBorder="1" applyAlignment="1">
      <alignment wrapText="1"/>
      <protection/>
    </xf>
    <xf numFmtId="0" fontId="0" fillId="0" borderId="26" xfId="53" applyFont="1" applyBorder="1" applyAlignment="1">
      <alignment horizontal="center"/>
      <protection/>
    </xf>
    <xf numFmtId="2" fontId="0" fillId="0" borderId="26" xfId="53" applyNumberFormat="1" applyBorder="1" applyAlignment="1">
      <alignment horizontal="center"/>
      <protection/>
    </xf>
    <xf numFmtId="0" fontId="24" fillId="0" borderId="27" xfId="53" applyFont="1" applyBorder="1" applyAlignment="1">
      <alignment horizontal="left" vertical="top"/>
      <protection/>
    </xf>
    <xf numFmtId="0" fontId="0" fillId="0" borderId="24" xfId="53" applyFont="1" applyBorder="1" applyAlignment="1">
      <alignment wrapText="1"/>
      <protection/>
    </xf>
    <xf numFmtId="49" fontId="0" fillId="0" borderId="26" xfId="53" applyNumberFormat="1" applyFont="1" applyBorder="1" applyAlignment="1">
      <alignment horizontal="center"/>
      <protection/>
    </xf>
    <xf numFmtId="2" fontId="0" fillId="0" borderId="28" xfId="53" applyNumberFormat="1" applyBorder="1" applyAlignment="1">
      <alignment horizontal="center"/>
      <protection/>
    </xf>
    <xf numFmtId="0" fontId="0" fillId="0" borderId="28" xfId="53" applyBorder="1" applyAlignment="1">
      <alignment horizontal="center"/>
      <protection/>
    </xf>
    <xf numFmtId="0" fontId="24" fillId="0" borderId="26" xfId="53" applyFont="1" applyBorder="1" applyAlignment="1">
      <alignment horizontal="left" vertical="top"/>
      <protection/>
    </xf>
    <xf numFmtId="0" fontId="24" fillId="0" borderId="29" xfId="53" applyFont="1" applyBorder="1" applyAlignment="1">
      <alignment horizontal="left" vertical="top"/>
      <protection/>
    </xf>
    <xf numFmtId="0" fontId="24" fillId="0" borderId="28" xfId="53" applyFont="1" applyBorder="1" applyAlignment="1">
      <alignment horizontal="left" vertical="top"/>
      <protection/>
    </xf>
    <xf numFmtId="0" fontId="24" fillId="0" borderId="28" xfId="53" applyFont="1" applyBorder="1" applyAlignment="1">
      <alignment horizontal="center"/>
      <protection/>
    </xf>
    <xf numFmtId="2" fontId="24" fillId="0" borderId="28" xfId="53" applyNumberFormat="1" applyFont="1" applyBorder="1" applyAlignment="1">
      <alignment horizontal="center"/>
      <protection/>
    </xf>
    <xf numFmtId="0" fontId="0" fillId="0" borderId="28" xfId="53" applyFont="1" applyBorder="1" applyAlignment="1">
      <alignment horizontal="center"/>
      <protection/>
    </xf>
    <xf numFmtId="0" fontId="0" fillId="0" borderId="30" xfId="53" applyFont="1" applyBorder="1" applyAlignment="1">
      <alignment wrapText="1"/>
      <protection/>
    </xf>
    <xf numFmtId="0" fontId="0" fillId="0" borderId="19" xfId="53" applyBorder="1" applyAlignment="1">
      <alignment horizontal="center"/>
      <protection/>
    </xf>
    <xf numFmtId="2" fontId="0" fillId="0" borderId="19" xfId="53" applyNumberFormat="1" applyBorder="1" applyAlignment="1">
      <alignment horizontal="center"/>
      <protection/>
    </xf>
    <xf numFmtId="0" fontId="24" fillId="0" borderId="31" xfId="53" applyFont="1" applyBorder="1" applyAlignment="1">
      <alignment horizontal="left" vertical="top"/>
      <protection/>
    </xf>
    <xf numFmtId="0" fontId="24" fillId="0" borderId="32" xfId="53" applyFont="1" applyBorder="1" applyAlignment="1">
      <alignment horizontal="left" vertical="top"/>
      <protection/>
    </xf>
    <xf numFmtId="1" fontId="24" fillId="0" borderId="32" xfId="53" applyNumberFormat="1" applyFont="1" applyBorder="1" applyAlignment="1">
      <alignment horizontal="center"/>
      <protection/>
    </xf>
    <xf numFmtId="2" fontId="24" fillId="0" borderId="32" xfId="53" applyNumberFormat="1" applyFont="1" applyBorder="1" applyAlignment="1">
      <alignment horizontal="center"/>
      <protection/>
    </xf>
    <xf numFmtId="0" fontId="24" fillId="0" borderId="33" xfId="53" applyFont="1" applyBorder="1" applyAlignment="1">
      <alignment horizontal="left" vertical="top"/>
      <protection/>
    </xf>
    <xf numFmtId="0" fontId="24" fillId="0" borderId="14" xfId="53" applyFont="1" applyBorder="1" applyAlignment="1">
      <alignment horizontal="left" vertical="top"/>
      <protection/>
    </xf>
    <xf numFmtId="2" fontId="24" fillId="0" borderId="14" xfId="53" applyNumberFormat="1" applyFont="1" applyBorder="1" applyAlignment="1">
      <alignment horizontal="center"/>
      <protection/>
    </xf>
    <xf numFmtId="0" fontId="24" fillId="0" borderId="34" xfId="53" applyFont="1" applyBorder="1" applyAlignment="1">
      <alignment horizontal="left" vertical="top"/>
      <protection/>
    </xf>
    <xf numFmtId="0" fontId="24" fillId="0" borderId="35" xfId="53" applyFont="1" applyBorder="1" applyAlignment="1">
      <alignment horizontal="left" vertical="top"/>
      <protection/>
    </xf>
    <xf numFmtId="0" fontId="24" fillId="0" borderId="36" xfId="53" applyFont="1" applyBorder="1" applyAlignment="1">
      <alignment horizontal="left" vertical="top"/>
      <protection/>
    </xf>
    <xf numFmtId="0" fontId="24" fillId="0" borderId="27" xfId="53" applyFont="1" applyBorder="1" applyAlignment="1">
      <alignment horizontal="left" vertical="top"/>
      <protection/>
    </xf>
    <xf numFmtId="0" fontId="0" fillId="0" borderId="26" xfId="53" applyBorder="1" applyAlignment="1">
      <alignment horizontal="center"/>
      <protection/>
    </xf>
    <xf numFmtId="0" fontId="0" fillId="0" borderId="37" xfId="53" applyBorder="1" applyAlignment="1">
      <alignment horizontal="center"/>
      <protection/>
    </xf>
    <xf numFmtId="0" fontId="1" fillId="0" borderId="26" xfId="54" applyBorder="1" applyAlignment="1">
      <alignment horizontal="center"/>
      <protection/>
    </xf>
    <xf numFmtId="0" fontId="0" fillId="0" borderId="38" xfId="53" applyBorder="1" applyAlignment="1">
      <alignment horizontal="center"/>
      <protection/>
    </xf>
    <xf numFmtId="0" fontId="1" fillId="0" borderId="28" xfId="54" applyBorder="1" applyAlignment="1">
      <alignment horizontal="center"/>
      <protection/>
    </xf>
    <xf numFmtId="0" fontId="24" fillId="0" borderId="38" xfId="53" applyFont="1" applyBorder="1" applyAlignment="1">
      <alignment horizontal="center"/>
      <protection/>
    </xf>
    <xf numFmtId="0" fontId="10" fillId="0" borderId="28" xfId="54" applyFont="1" applyBorder="1" applyAlignment="1">
      <alignment horizontal="center"/>
      <protection/>
    </xf>
    <xf numFmtId="0" fontId="0" fillId="0" borderId="39" xfId="53" applyBorder="1" applyAlignment="1">
      <alignment horizontal="center"/>
      <protection/>
    </xf>
    <xf numFmtId="0" fontId="24" fillId="0" borderId="32" xfId="53" applyFont="1" applyBorder="1" applyAlignment="1">
      <alignment horizontal="center"/>
      <protection/>
    </xf>
    <xf numFmtId="0" fontId="24" fillId="0" borderId="40" xfId="53" applyFont="1" applyBorder="1" applyAlignment="1">
      <alignment horizontal="center"/>
      <protection/>
    </xf>
    <xf numFmtId="2" fontId="10" fillId="0" borderId="28" xfId="54" applyNumberFormat="1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K21" sqref="K21"/>
    </sheetView>
  </sheetViews>
  <sheetFormatPr defaultColWidth="9.00390625" defaultRowHeight="12.75"/>
  <cols>
    <col min="1" max="1" width="11.875" style="0" customWidth="1"/>
    <col min="2" max="2" width="21.25390625" style="0" customWidth="1"/>
    <col min="7" max="7" width="11.875" style="0" customWidth="1"/>
    <col min="8" max="8" width="18.125" style="0" customWidth="1"/>
  </cols>
  <sheetData>
    <row r="1" spans="1:9" ht="23.2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26.2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26.25">
      <c r="A4" s="1"/>
      <c r="B4" s="12" t="s">
        <v>28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44495</v>
      </c>
      <c r="C5" s="1"/>
      <c r="D5" s="1"/>
      <c r="E5" s="1"/>
      <c r="F5" s="1"/>
      <c r="G5" s="17">
        <v>44495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19" t="s">
        <v>8</v>
      </c>
      <c r="B9" s="20"/>
      <c r="C9" s="20"/>
      <c r="D9" s="20"/>
      <c r="E9" s="20"/>
      <c r="F9" s="20"/>
      <c r="G9" s="20"/>
      <c r="H9" s="20"/>
      <c r="I9" s="4"/>
    </row>
    <row r="10" spans="1:9" ht="15">
      <c r="A10" s="21"/>
      <c r="B10" s="22"/>
      <c r="C10" s="23"/>
      <c r="D10" s="24"/>
      <c r="E10" s="24"/>
      <c r="F10" s="24"/>
      <c r="G10" s="25"/>
      <c r="H10" s="25"/>
      <c r="I10" s="4"/>
    </row>
    <row r="11" spans="1:9" ht="51">
      <c r="A11" s="21" t="s">
        <v>9</v>
      </c>
      <c r="B11" s="26" t="s">
        <v>35</v>
      </c>
      <c r="C11" s="23"/>
      <c r="D11" s="24"/>
      <c r="E11" s="24"/>
      <c r="F11" s="24"/>
      <c r="G11" s="25"/>
      <c r="H11" s="25"/>
      <c r="I11" s="4"/>
    </row>
    <row r="12" spans="1:9" ht="15.75" thickBot="1">
      <c r="A12" s="27"/>
      <c r="B12" s="22"/>
      <c r="C12" s="23"/>
      <c r="D12" s="24"/>
      <c r="E12" s="24"/>
      <c r="F12" s="24"/>
      <c r="G12" s="25"/>
      <c r="H12" s="25"/>
      <c r="I12" s="4"/>
    </row>
    <row r="13" spans="1:9" ht="15">
      <c r="A13" s="28" t="s">
        <v>10</v>
      </c>
      <c r="B13" s="29" t="s">
        <v>11</v>
      </c>
      <c r="C13" s="30" t="s">
        <v>12</v>
      </c>
      <c r="D13" s="31" t="s">
        <v>13</v>
      </c>
      <c r="E13" s="31"/>
      <c r="F13" s="31"/>
      <c r="G13" s="32" t="s">
        <v>14</v>
      </c>
      <c r="H13" s="33" t="s">
        <v>15</v>
      </c>
      <c r="I13" s="34" t="s">
        <v>25</v>
      </c>
    </row>
    <row r="14" spans="1:9" ht="25.5">
      <c r="A14" s="35"/>
      <c r="B14" s="36"/>
      <c r="C14" s="37"/>
      <c r="D14" s="38" t="s">
        <v>16</v>
      </c>
      <c r="E14" s="38" t="s">
        <v>17</v>
      </c>
      <c r="F14" s="38" t="s">
        <v>18</v>
      </c>
      <c r="G14" s="39"/>
      <c r="H14" s="40"/>
      <c r="I14" s="41" t="s">
        <v>26</v>
      </c>
    </row>
    <row r="15" spans="1:9" ht="15">
      <c r="A15" s="42" t="s">
        <v>34</v>
      </c>
      <c r="B15" s="43"/>
      <c r="C15" s="43"/>
      <c r="D15" s="43"/>
      <c r="E15" s="43"/>
      <c r="F15" s="43"/>
      <c r="G15" s="43"/>
      <c r="H15" s="43"/>
      <c r="I15" s="44"/>
    </row>
    <row r="16" spans="1:9" ht="15">
      <c r="A16" s="45" t="s">
        <v>19</v>
      </c>
      <c r="B16" s="46" t="s">
        <v>36</v>
      </c>
      <c r="C16" s="47" t="s">
        <v>39</v>
      </c>
      <c r="D16" s="48">
        <v>26.62</v>
      </c>
      <c r="E16" s="48">
        <v>22.71</v>
      </c>
      <c r="F16" s="48">
        <v>27.18</v>
      </c>
      <c r="G16" s="74">
        <v>527.78</v>
      </c>
      <c r="H16" s="75">
        <v>213</v>
      </c>
      <c r="I16" s="76">
        <v>55.85</v>
      </c>
    </row>
    <row r="17" spans="1:9" ht="15">
      <c r="A17" s="49"/>
      <c r="B17" s="50" t="s">
        <v>37</v>
      </c>
      <c r="C17" s="51" t="s">
        <v>40</v>
      </c>
      <c r="D17" s="52">
        <v>3.24</v>
      </c>
      <c r="E17" s="52">
        <v>2.93</v>
      </c>
      <c r="F17" s="52">
        <v>0.18</v>
      </c>
      <c r="G17" s="53">
        <v>40.03</v>
      </c>
      <c r="H17" s="77">
        <v>1</v>
      </c>
      <c r="I17" s="78">
        <v>7.85</v>
      </c>
    </row>
    <row r="18" spans="1:9" ht="26.25">
      <c r="A18" s="49"/>
      <c r="B18" s="50" t="s">
        <v>29</v>
      </c>
      <c r="C18" s="53">
        <v>30</v>
      </c>
      <c r="D18" s="52">
        <v>2.25</v>
      </c>
      <c r="E18" s="52">
        <v>0.87</v>
      </c>
      <c r="F18" s="52">
        <v>15.42</v>
      </c>
      <c r="G18" s="53">
        <v>78.6</v>
      </c>
      <c r="H18" s="77">
        <v>3</v>
      </c>
      <c r="I18" s="78">
        <v>1.25</v>
      </c>
    </row>
    <row r="19" spans="1:9" ht="15">
      <c r="A19" s="73"/>
      <c r="B19" s="50" t="s">
        <v>38</v>
      </c>
      <c r="C19" s="53">
        <v>30</v>
      </c>
      <c r="D19" s="52">
        <v>0.4</v>
      </c>
      <c r="E19" s="52">
        <v>0.05</v>
      </c>
      <c r="F19" s="52">
        <v>2.28</v>
      </c>
      <c r="G19" s="53">
        <v>11.94</v>
      </c>
      <c r="H19" s="77">
        <v>1</v>
      </c>
      <c r="I19" s="78">
        <v>2.1</v>
      </c>
    </row>
    <row r="20" spans="1:9" ht="15">
      <c r="A20" s="54"/>
      <c r="B20" s="50" t="s">
        <v>32</v>
      </c>
      <c r="C20" s="53">
        <v>200</v>
      </c>
      <c r="D20" s="52">
        <v>0.1</v>
      </c>
      <c r="E20" s="52">
        <v>0.04</v>
      </c>
      <c r="F20" s="52">
        <v>9.9</v>
      </c>
      <c r="G20" s="53">
        <v>35</v>
      </c>
      <c r="H20" s="77">
        <v>268</v>
      </c>
      <c r="I20" s="78">
        <v>0.77</v>
      </c>
    </row>
    <row r="21" spans="1:9" ht="15">
      <c r="A21" s="55" t="s">
        <v>20</v>
      </c>
      <c r="B21" s="56"/>
      <c r="C21" s="57">
        <v>486</v>
      </c>
      <c r="D21" s="58">
        <f>SUM(D16:D20)</f>
        <v>32.61</v>
      </c>
      <c r="E21" s="58">
        <f>SUM(E16:E20)</f>
        <v>26.6</v>
      </c>
      <c r="F21" s="58">
        <f>SUM(F16:F20)</f>
        <v>54.96</v>
      </c>
      <c r="G21" s="57">
        <f>SUM(G16:G20)</f>
        <v>693.35</v>
      </c>
      <c r="H21" s="79"/>
      <c r="I21" s="80">
        <f>SUM(I16:I20)</f>
        <v>67.82</v>
      </c>
    </row>
    <row r="22" spans="1:9" ht="39" customHeight="1">
      <c r="A22" s="49"/>
      <c r="B22" s="50" t="s">
        <v>41</v>
      </c>
      <c r="C22" s="59" t="s">
        <v>31</v>
      </c>
      <c r="D22" s="52">
        <v>11.15</v>
      </c>
      <c r="E22" s="52">
        <v>14.38</v>
      </c>
      <c r="F22" s="52">
        <v>13.17</v>
      </c>
      <c r="G22" s="53">
        <v>226.6</v>
      </c>
      <c r="H22" s="77">
        <v>54</v>
      </c>
      <c r="I22" s="78">
        <v>12.22</v>
      </c>
    </row>
    <row r="23" spans="1:9" ht="42.75" customHeight="1">
      <c r="A23" s="49"/>
      <c r="B23" s="50" t="s">
        <v>42</v>
      </c>
      <c r="C23" s="59" t="s">
        <v>33</v>
      </c>
      <c r="D23" s="52">
        <v>26.05</v>
      </c>
      <c r="E23" s="52">
        <v>36.74</v>
      </c>
      <c r="F23" s="52">
        <v>38.71</v>
      </c>
      <c r="G23" s="53">
        <v>589.91</v>
      </c>
      <c r="H23" s="77">
        <v>112</v>
      </c>
      <c r="I23" s="78">
        <v>46.07</v>
      </c>
    </row>
    <row r="24" spans="1:9" ht="44.25" customHeight="1">
      <c r="A24" s="49"/>
      <c r="B24" s="50" t="s">
        <v>29</v>
      </c>
      <c r="C24" s="59">
        <v>30</v>
      </c>
      <c r="D24" s="52">
        <v>0.4</v>
      </c>
      <c r="E24" s="52">
        <v>0.05</v>
      </c>
      <c r="F24" s="52">
        <v>2.28</v>
      </c>
      <c r="G24" s="53">
        <v>11.94</v>
      </c>
      <c r="H24" s="77">
        <v>1</v>
      </c>
      <c r="I24" s="78">
        <v>0.83</v>
      </c>
    </row>
    <row r="25" spans="1:9" ht="15">
      <c r="A25" s="49"/>
      <c r="B25" s="50" t="s">
        <v>30</v>
      </c>
      <c r="C25" s="53">
        <v>20</v>
      </c>
      <c r="D25" s="52">
        <v>0.26</v>
      </c>
      <c r="E25" s="52">
        <v>0.05</v>
      </c>
      <c r="F25" s="52">
        <v>1.34</v>
      </c>
      <c r="G25" s="53">
        <v>6.96</v>
      </c>
      <c r="H25" s="77">
        <v>2</v>
      </c>
      <c r="I25" s="78">
        <v>0.83</v>
      </c>
    </row>
    <row r="26" spans="1:9" ht="41.25" customHeight="1">
      <c r="A26" s="54"/>
      <c r="B26" s="60" t="s">
        <v>43</v>
      </c>
      <c r="C26" s="61">
        <v>200</v>
      </c>
      <c r="D26" s="62">
        <v>0.12</v>
      </c>
      <c r="E26" s="62">
        <v>0.06</v>
      </c>
      <c r="F26" s="62">
        <v>24.88</v>
      </c>
      <c r="G26" s="61">
        <v>97.96</v>
      </c>
      <c r="H26" s="81">
        <v>281</v>
      </c>
      <c r="I26" s="78">
        <v>8.99</v>
      </c>
    </row>
    <row r="27" spans="1:9" ht="15.75" thickBot="1">
      <c r="A27" s="63" t="s">
        <v>21</v>
      </c>
      <c r="B27" s="64"/>
      <c r="C27" s="65">
        <v>760</v>
      </c>
      <c r="D27" s="66">
        <f>SUM(D22:D26)</f>
        <v>37.98</v>
      </c>
      <c r="E27" s="66">
        <f>SUM(E22:E26)</f>
        <v>51.28</v>
      </c>
      <c r="F27" s="66">
        <f>SUM(F22:F26)</f>
        <v>80.38000000000001</v>
      </c>
      <c r="G27" s="82">
        <f>SUM(G22:G26)</f>
        <v>933.3700000000001</v>
      </c>
      <c r="H27" s="83"/>
      <c r="I27" s="84">
        <f>SUM(I22:I26)</f>
        <v>68.94</v>
      </c>
    </row>
    <row r="28" spans="1:9" ht="13.5" thickBot="1">
      <c r="A28" s="67" t="s">
        <v>22</v>
      </c>
      <c r="B28" s="68"/>
      <c r="C28" s="69">
        <f>C21+C27</f>
        <v>1246</v>
      </c>
      <c r="D28" s="69">
        <f>D21+D27</f>
        <v>70.59</v>
      </c>
      <c r="E28" s="69">
        <f>E21+E27</f>
        <v>77.88</v>
      </c>
      <c r="F28" s="69">
        <f>F21+F27</f>
        <v>135.34</v>
      </c>
      <c r="G28" s="69">
        <f>G21+G27</f>
        <v>1626.7200000000003</v>
      </c>
      <c r="H28" s="69"/>
      <c r="I28" s="69">
        <f>I21+I27</f>
        <v>136.76</v>
      </c>
    </row>
    <row r="29" spans="1:9" ht="13.5" thickBot="1">
      <c r="A29" s="70" t="s">
        <v>23</v>
      </c>
      <c r="B29" s="56"/>
      <c r="C29" s="69">
        <f>C28</f>
        <v>1246</v>
      </c>
      <c r="D29" s="69">
        <f aca="true" t="shared" si="0" ref="D29:I29">D28</f>
        <v>70.59</v>
      </c>
      <c r="E29" s="69">
        <f t="shared" si="0"/>
        <v>77.88</v>
      </c>
      <c r="F29" s="69">
        <f t="shared" si="0"/>
        <v>135.34</v>
      </c>
      <c r="G29" s="69">
        <f t="shared" si="0"/>
        <v>1626.7200000000003</v>
      </c>
      <c r="H29" s="69"/>
      <c r="I29" s="69">
        <f t="shared" si="0"/>
        <v>136.76</v>
      </c>
    </row>
    <row r="30" spans="1:9" ht="13.5" thickBot="1">
      <c r="A30" s="71" t="s">
        <v>24</v>
      </c>
      <c r="B30" s="72"/>
      <c r="C30" s="69">
        <f>C28</f>
        <v>1246</v>
      </c>
      <c r="D30" s="69">
        <f aca="true" t="shared" si="1" ref="D30:I30">D28</f>
        <v>70.59</v>
      </c>
      <c r="E30" s="69">
        <f t="shared" si="1"/>
        <v>77.88</v>
      </c>
      <c r="F30" s="69">
        <f t="shared" si="1"/>
        <v>135.34</v>
      </c>
      <c r="G30" s="69">
        <f t="shared" si="1"/>
        <v>1626.7200000000003</v>
      </c>
      <c r="H30" s="69"/>
      <c r="I30" s="69">
        <f t="shared" si="1"/>
        <v>136.76</v>
      </c>
    </row>
    <row r="31" ht="12.75">
      <c r="A31" t="s">
        <v>27</v>
      </c>
    </row>
  </sheetData>
  <sheetProtection/>
  <mergeCells count="15">
    <mergeCell ref="A28:B28"/>
    <mergeCell ref="C13:C14"/>
    <mergeCell ref="A29:B29"/>
    <mergeCell ref="A30:B30"/>
    <mergeCell ref="A22:A25"/>
    <mergeCell ref="A13:A14"/>
    <mergeCell ref="B13:B14"/>
    <mergeCell ref="A27:B27"/>
    <mergeCell ref="A21:B21"/>
    <mergeCell ref="H13:H14"/>
    <mergeCell ref="A9:H9"/>
    <mergeCell ref="A15:H15"/>
    <mergeCell ref="A16:A18"/>
    <mergeCell ref="G13:G14"/>
    <mergeCell ref="D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2021-10-26T09:12:06Z</cp:lastPrinted>
  <dcterms:created xsi:type="dcterms:W3CDTF">2021-10-26T09:11:55Z</dcterms:created>
  <dcterms:modified xsi:type="dcterms:W3CDTF">2021-10-26T09:30:25Z</dcterms:modified>
  <cp:category/>
  <cp:version/>
  <cp:contentType/>
  <cp:contentStatus/>
</cp:coreProperties>
</file>