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<sst xmlns="http://schemas.openxmlformats.org/spreadsheetml/2006/main" count="46" uniqueCount="46">
  <si>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</si>
  <si>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</si>
  <si>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</si>
  <si>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</si>
  <si>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</si>
  <si>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</si>
  <si>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</si>
  <si>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</si>
  <si>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</si>
  <si>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</si>
  <si>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</si>
  <si>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</si>
  <si>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</si>
  <si>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</si>
  <si>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</si>
  <si>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</si>
  <si>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</si>
  <si>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</si>
  <si>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</si>
  <si>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</si>
  <si>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</si>
  <si>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</si>
  <si>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</si>
  <si>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</si>
  <si>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</si>
  <si>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</si>
  <si>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</si>
  <si>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</si>
  <si>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</si>
  <si>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</si>
  <si>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</si>
  <si>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</si>
  <si>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150/4</t>
  </si>
  <si>
    <t>День 8</t>
  </si>
  <si>
    <t>яйцо вареное</t>
  </si>
  <si>
    <t>батон нарезной</t>
  </si>
  <si>
    <t>хлеб пшеничный витаминизированный</t>
  </si>
  <si>
    <t>какао с молоком</t>
  </si>
  <si>
    <t>рассольник ленинградский</t>
  </si>
  <si>
    <t>рагу из овощей</t>
  </si>
  <si>
    <t>фрикадельки рыбные</t>
  </si>
  <si>
    <t>кисель из концентрата на плодовых или ягодных экстратах</t>
  </si>
  <si>
    <t>250/12/10</t>
  </si>
  <si>
    <t>80/5</t>
  </si>
  <si>
    <t>Школьники 7-10 лет на 14.09.2021</t>
  </si>
  <si>
    <t xml:space="preserve">Каша ячневая молочная вязкая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</si>
</sst>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0" fillId="0" borderId="16" xfId="53" applyFont="1" applyBorder="1" applyAlignment="1">
      <alignment wrapText="1"/>
      <protection/>
    </xf>
    <xf numFmtId="0" fontId="0" fillId="0" borderId="16" xfId="53" applyFont="1" applyBorder="1" applyAlignment="1">
      <alignment horizontal="center"/>
      <protection/>
    </xf>
    <xf numFmtId="2" fontId="0" fillId="0" borderId="16" xfId="53" applyNumberFormat="1" applyBorder="1" applyAlignment="1">
      <alignment horizontal="center"/>
      <protection/>
    </xf>
    <xf numFmtId="0" fontId="0" fillId="0" borderId="16" xfId="53" applyBorder="1">
      <alignment/>
      <protection/>
    </xf>
    <xf numFmtId="0" fontId="0" fillId="0" borderId="17" xfId="53" applyFont="1" applyBorder="1" applyAlignment="1">
      <alignment wrapText="1"/>
      <protection/>
    </xf>
    <xf numFmtId="13" fontId="0" fillId="0" borderId="16" xfId="53" applyNumberFormat="1" applyFont="1" applyBorder="1" applyAlignment="1">
      <alignment/>
      <protection/>
    </xf>
    <xf numFmtId="2" fontId="0" fillId="0" borderId="17" xfId="53" applyNumberFormat="1" applyBorder="1" applyAlignment="1">
      <alignment horizontal="center"/>
      <protection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24" fillId="0" borderId="18" xfId="53" applyFont="1" applyBorder="1" applyAlignment="1">
      <alignment horizontal="left" vertical="top"/>
      <protection/>
    </xf>
    <xf numFmtId="0" fontId="24" fillId="0" borderId="17" xfId="53" applyFont="1" applyBorder="1" applyAlignment="1">
      <alignment horizontal="center"/>
      <protection/>
    </xf>
    <xf numFmtId="2" fontId="24" fillId="0" borderId="17" xfId="53" applyNumberFormat="1" applyFont="1" applyBorder="1" applyAlignment="1">
      <alignment horizontal="center"/>
      <protection/>
    </xf>
    <xf numFmtId="0" fontId="24" fillId="0" borderId="17" xfId="53" applyFont="1" applyBorder="1">
      <alignment/>
      <protection/>
    </xf>
    <xf numFmtId="0" fontId="0" fillId="0" borderId="17" xfId="53" applyFont="1" applyBorder="1" applyAlignment="1">
      <alignment horizontal="center"/>
      <protection/>
    </xf>
    <xf numFmtId="0" fontId="0" fillId="0" borderId="15" xfId="53" applyFont="1" applyBorder="1" applyAlignment="1">
      <alignment wrapText="1"/>
      <protection/>
    </xf>
    <xf numFmtId="1" fontId="24" fillId="0" borderId="19" xfId="53" applyNumberFormat="1" applyFont="1" applyBorder="1" applyAlignment="1">
      <alignment horizontal="center"/>
      <protection/>
    </xf>
    <xf numFmtId="2" fontId="24" fillId="0" borderId="19" xfId="53" applyNumberFormat="1" applyFont="1" applyBorder="1" applyAlignment="1">
      <alignment horizontal="center"/>
      <protection/>
    </xf>
    <xf numFmtId="0" fontId="24" fillId="0" borderId="20" xfId="53" applyNumberFormat="1" applyFont="1" applyBorder="1" applyAlignment="1">
      <alignment horizontal="center" vertical="center" wrapText="1"/>
      <protection/>
    </xf>
    <xf numFmtId="0" fontId="24" fillId="0" borderId="21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22" xfId="53" applyFont="1" applyBorder="1">
      <alignment/>
      <protection/>
    </xf>
    <xf numFmtId="0" fontId="24" fillId="0" borderId="23" xfId="53" applyFont="1" applyBorder="1">
      <alignment/>
      <protection/>
    </xf>
    <xf numFmtId="0" fontId="24" fillId="0" borderId="24" xfId="53" applyFont="1" applyBorder="1" applyAlignment="1">
      <alignment horizontal="left" vertical="top"/>
      <protection/>
    </xf>
    <xf numFmtId="0" fontId="24" fillId="0" borderId="25" xfId="53" applyFont="1" applyBorder="1" applyAlignment="1">
      <alignment horizontal="left" vertical="top"/>
      <protection/>
    </xf>
    <xf numFmtId="0" fontId="24" fillId="0" borderId="26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6" xfId="53" applyNumberFormat="1" applyFont="1" applyBorder="1" applyAlignment="1">
      <alignment horizontal="center" vertical="center" wrapText="1"/>
      <protection/>
    </xf>
    <xf numFmtId="0" fontId="24" fillId="0" borderId="27" xfId="53" applyFont="1" applyBorder="1" applyAlignment="1">
      <alignment horizontal="left" vertical="top"/>
      <protection/>
    </xf>
    <xf numFmtId="0" fontId="24" fillId="0" borderId="26" xfId="53" applyFont="1" applyBorder="1" applyAlignment="1">
      <alignment horizontal="left" vertical="top"/>
      <protection/>
    </xf>
    <xf numFmtId="1" fontId="24" fillId="0" borderId="26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left" vertical="top"/>
      <protection/>
    </xf>
    <xf numFmtId="0" fontId="24" fillId="0" borderId="28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30" xfId="53" applyFont="1" applyBorder="1" applyAlignment="1">
      <alignment horizontal="left" vertical="top"/>
      <protection/>
    </xf>
    <xf numFmtId="0" fontId="24" fillId="0" borderId="16" xfId="53" applyFont="1" applyBorder="1" applyAlignment="1">
      <alignment horizontal="left" vertical="top"/>
      <protection/>
    </xf>
    <xf numFmtId="1" fontId="24" fillId="0" borderId="31" xfId="53" applyNumberFormat="1" applyFont="1" applyBorder="1" applyAlignment="1">
      <alignment horizontal="left" vertical="top" wrapText="1"/>
      <protection/>
    </xf>
    <xf numFmtId="1" fontId="24" fillId="0" borderId="32" xfId="53" applyNumberFormat="1" applyFont="1" applyBorder="1" applyAlignment="1">
      <alignment horizontal="left" vertical="top" wrapText="1"/>
      <protection/>
    </xf>
    <xf numFmtId="0" fontId="24" fillId="0" borderId="33" xfId="53" applyFont="1" applyBorder="1" applyAlignment="1">
      <alignment horizontal="center" vertical="center" wrapText="1"/>
      <protection/>
    </xf>
    <xf numFmtId="0" fontId="24" fillId="0" borderId="34" xfId="53" applyFont="1" applyBorder="1" applyAlignment="1">
      <alignment horizontal="center" vertical="center" wrapText="1"/>
      <protection/>
    </xf>
    <xf numFmtId="0" fontId="24" fillId="0" borderId="35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left" vertical="top"/>
      <protection/>
    </xf>
    <xf numFmtId="0" fontId="24" fillId="0" borderId="18" xfId="53" applyFont="1" applyBorder="1" applyAlignment="1">
      <alignment horizontal="left" vertical="top"/>
      <protection/>
    </xf>
    <xf numFmtId="2" fontId="24" fillId="0" borderId="26" xfId="53" applyNumberFormat="1" applyFont="1" applyBorder="1" applyAlignment="1">
      <alignment horizontal="center"/>
      <protection/>
    </xf>
    <xf numFmtId="0" fontId="0" fillId="0" borderId="36" xfId="53" applyBorder="1" applyAlignment="1">
      <alignment horizontal="center"/>
      <protection/>
    </xf>
    <xf numFmtId="0" fontId="1" fillId="0" borderId="16" xfId="54" applyBorder="1" applyAlignment="1">
      <alignment horizontal="center"/>
      <protection/>
    </xf>
    <xf numFmtId="0" fontId="0" fillId="0" borderId="37" xfId="53" applyBorder="1" applyAlignment="1">
      <alignment horizontal="center"/>
      <protection/>
    </xf>
    <xf numFmtId="0" fontId="1" fillId="0" borderId="17" xfId="54" applyBorder="1" applyAlignment="1">
      <alignment horizontal="center"/>
      <protection/>
    </xf>
    <xf numFmtId="0" fontId="24" fillId="0" borderId="37" xfId="53" applyFont="1" applyBorder="1" applyAlignment="1">
      <alignment horizontal="center"/>
      <protection/>
    </xf>
    <xf numFmtId="0" fontId="10" fillId="0" borderId="17" xfId="54" applyFont="1" applyBorder="1" applyAlignment="1">
      <alignment horizontal="center"/>
      <protection/>
    </xf>
    <xf numFmtId="0" fontId="1" fillId="0" borderId="17" xfId="54" applyFont="1" applyBorder="1" applyAlignment="1">
      <alignment horizontal="center"/>
      <protection/>
    </xf>
    <xf numFmtId="0" fontId="24" fillId="0" borderId="19" xfId="53" applyFont="1" applyBorder="1" applyAlignment="1">
      <alignment horizontal="center"/>
      <protection/>
    </xf>
    <xf numFmtId="0" fontId="24" fillId="0" borderId="38" xfId="53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1">
      <selection activeCell="K26" sqref="K26"/>
    </sheetView>
  </sheetViews>
  <sheetFormatPr defaultColWidth="9.00390625" defaultRowHeight="12.75"/>
  <cols>
    <col min="1" max="1" width="13.875" style="0" customWidth="1"/>
    <col min="2" max="2" width="25.25390625" style="0" customWidth="1"/>
    <col min="6" max="6" width="12.125" style="0" customWidth="1"/>
    <col min="7" max="7" width="17.375" style="0" customWidth="1"/>
    <col min="8" max="8" width="13.00390625" style="0" customWidth="1"/>
    <col min="9" max="9" width="13.37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44453</v>
      </c>
      <c r="C5" s="1"/>
      <c r="D5" s="1"/>
      <c r="E5" s="1"/>
      <c r="F5" s="1"/>
      <c r="G5" s="17">
        <v>44453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49" t="s">
        <v>8</v>
      </c>
      <c r="B9" s="50"/>
      <c r="C9" s="50"/>
      <c r="D9" s="50"/>
      <c r="E9" s="50"/>
      <c r="F9" s="50"/>
      <c r="G9" s="50"/>
      <c r="H9" s="50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44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67" t="s">
        <v>10</v>
      </c>
      <c r="B13" s="69" t="s">
        <v>11</v>
      </c>
      <c r="C13" s="60" t="s">
        <v>12</v>
      </c>
      <c r="D13" s="57" t="s">
        <v>13</v>
      </c>
      <c r="E13" s="57"/>
      <c r="F13" s="57"/>
      <c r="G13" s="55" t="s">
        <v>14</v>
      </c>
      <c r="H13" s="47" t="s">
        <v>15</v>
      </c>
      <c r="I13" s="26" t="s">
        <v>28</v>
      </c>
    </row>
    <row r="14" spans="1:9" ht="15">
      <c r="A14" s="68"/>
      <c r="B14" s="70"/>
      <c r="C14" s="61"/>
      <c r="D14" s="27" t="s">
        <v>16</v>
      </c>
      <c r="E14" s="27" t="s">
        <v>17</v>
      </c>
      <c r="F14" s="27" t="s">
        <v>18</v>
      </c>
      <c r="G14" s="56"/>
      <c r="H14" s="48"/>
      <c r="I14" s="28" t="s">
        <v>29</v>
      </c>
    </row>
    <row r="15" spans="1:9" ht="15">
      <c r="A15" s="51" t="s">
        <v>33</v>
      </c>
      <c r="B15" s="52"/>
      <c r="C15" s="52"/>
      <c r="D15" s="52"/>
      <c r="E15" s="52"/>
      <c r="F15" s="52"/>
      <c r="G15" s="52"/>
      <c r="H15" s="52"/>
      <c r="I15" s="29"/>
    </row>
    <row r="16" spans="1:9" ht="26.25">
      <c r="A16" s="53" t="s">
        <v>19</v>
      </c>
      <c r="B16" s="30" t="s">
        <v>45</v>
      </c>
      <c r="C16" s="31" t="s">
        <v>32</v>
      </c>
      <c r="D16" s="32">
        <v>5.45</v>
      </c>
      <c r="E16" s="32">
        <v>5.31</v>
      </c>
      <c r="F16" s="32">
        <v>28.79</v>
      </c>
      <c r="G16" s="33">
        <v>184.47</v>
      </c>
      <c r="H16" s="75">
        <v>176</v>
      </c>
      <c r="I16" s="76">
        <v>6.95</v>
      </c>
    </row>
    <row r="17" spans="1:9" ht="15">
      <c r="A17" s="54"/>
      <c r="B17" s="34" t="s">
        <v>34</v>
      </c>
      <c r="C17" s="35">
        <v>51</v>
      </c>
      <c r="D17" s="36">
        <v>3.24</v>
      </c>
      <c r="E17" s="36">
        <v>2.93</v>
      </c>
      <c r="F17" s="36">
        <v>0.18</v>
      </c>
      <c r="G17" s="37">
        <v>40.03</v>
      </c>
      <c r="H17" s="77">
        <v>1</v>
      </c>
      <c r="I17" s="78">
        <v>7.7</v>
      </c>
    </row>
    <row r="18" spans="1:9" ht="15">
      <c r="A18" s="54"/>
      <c r="B18" s="34" t="s">
        <v>35</v>
      </c>
      <c r="C18" s="38">
        <v>30</v>
      </c>
      <c r="D18" s="36">
        <v>2.25</v>
      </c>
      <c r="E18" s="36">
        <v>0.87</v>
      </c>
      <c r="F18" s="36">
        <v>15.42</v>
      </c>
      <c r="G18" s="37">
        <v>78.6</v>
      </c>
      <c r="H18" s="77">
        <v>3</v>
      </c>
      <c r="I18" s="78">
        <v>2.1</v>
      </c>
    </row>
    <row r="19" spans="1:9" ht="26.25">
      <c r="A19" s="54"/>
      <c r="B19" s="34" t="s">
        <v>36</v>
      </c>
      <c r="C19" s="38">
        <v>30</v>
      </c>
      <c r="D19" s="36">
        <v>0.4</v>
      </c>
      <c r="E19" s="36">
        <v>0.05</v>
      </c>
      <c r="F19" s="36">
        <v>2.28</v>
      </c>
      <c r="G19" s="37">
        <v>11.94</v>
      </c>
      <c r="H19" s="77">
        <v>1</v>
      </c>
      <c r="I19" s="78">
        <v>1.25</v>
      </c>
    </row>
    <row r="20" spans="1:9" ht="15">
      <c r="A20" s="39"/>
      <c r="B20" s="34" t="s">
        <v>37</v>
      </c>
      <c r="C20" s="38">
        <v>200</v>
      </c>
      <c r="D20" s="36">
        <v>3.48</v>
      </c>
      <c r="E20" s="36">
        <v>3.56</v>
      </c>
      <c r="F20" s="36">
        <v>14.92</v>
      </c>
      <c r="G20" s="37">
        <v>104.84</v>
      </c>
      <c r="H20" s="77">
        <v>274</v>
      </c>
      <c r="I20" s="78">
        <v>6.68</v>
      </c>
    </row>
    <row r="21" spans="1:9" ht="15">
      <c r="A21" s="73" t="s">
        <v>21</v>
      </c>
      <c r="B21" s="62"/>
      <c r="C21" s="40">
        <v>461</v>
      </c>
      <c r="D21" s="41">
        <v>14.82</v>
      </c>
      <c r="E21" s="41">
        <v>12.72</v>
      </c>
      <c r="F21" s="41">
        <v>61.59</v>
      </c>
      <c r="G21" s="42">
        <v>419.88</v>
      </c>
      <c r="H21" s="79"/>
      <c r="I21" s="80">
        <f>SUM(I16:I20)</f>
        <v>24.68</v>
      </c>
    </row>
    <row r="22" spans="1:9" ht="15">
      <c r="A22" s="65" t="s">
        <v>22</v>
      </c>
      <c r="B22" s="44" t="s">
        <v>38</v>
      </c>
      <c r="C22" s="43" t="s">
        <v>42</v>
      </c>
      <c r="D22" s="36">
        <v>4.38</v>
      </c>
      <c r="E22" s="36">
        <v>7.23</v>
      </c>
      <c r="F22" s="36">
        <v>17.32</v>
      </c>
      <c r="G22" s="37">
        <v>152.65</v>
      </c>
      <c r="H22" s="77">
        <v>56</v>
      </c>
      <c r="I22" s="81">
        <v>14.76</v>
      </c>
    </row>
    <row r="23" spans="1:9" ht="15">
      <c r="A23" s="65"/>
      <c r="B23" s="44" t="s">
        <v>39</v>
      </c>
      <c r="C23" s="43">
        <v>175</v>
      </c>
      <c r="D23" s="36">
        <v>3.95</v>
      </c>
      <c r="E23" s="36">
        <v>7.86</v>
      </c>
      <c r="F23" s="36">
        <v>20.77</v>
      </c>
      <c r="G23" s="37">
        <v>171.08</v>
      </c>
      <c r="H23" s="77">
        <v>144</v>
      </c>
      <c r="I23" s="78">
        <v>15.41</v>
      </c>
    </row>
    <row r="24" spans="1:9" ht="15">
      <c r="A24" s="65"/>
      <c r="B24" s="44" t="s">
        <v>40</v>
      </c>
      <c r="C24" s="43" t="s">
        <v>43</v>
      </c>
      <c r="D24" s="36">
        <v>10.04</v>
      </c>
      <c r="E24" s="36">
        <v>7.77</v>
      </c>
      <c r="F24" s="36">
        <v>5.91</v>
      </c>
      <c r="G24" s="37">
        <v>134.13</v>
      </c>
      <c r="H24" s="77">
        <v>86</v>
      </c>
      <c r="I24" s="78">
        <v>34.56</v>
      </c>
    </row>
    <row r="25" spans="1:9" ht="26.25">
      <c r="A25" s="65"/>
      <c r="B25" s="44" t="s">
        <v>20</v>
      </c>
      <c r="C25" s="38">
        <v>30</v>
      </c>
      <c r="D25" s="36">
        <v>0.4</v>
      </c>
      <c r="E25" s="36">
        <v>0.05</v>
      </c>
      <c r="F25" s="36">
        <v>2.28</v>
      </c>
      <c r="G25" s="37">
        <v>11.94</v>
      </c>
      <c r="H25" s="77">
        <v>1</v>
      </c>
      <c r="I25" s="78">
        <v>1.25</v>
      </c>
    </row>
    <row r="26" spans="1:9" ht="15">
      <c r="A26" s="65"/>
      <c r="B26" s="44" t="s">
        <v>23</v>
      </c>
      <c r="C26" s="43">
        <v>20</v>
      </c>
      <c r="D26" s="36">
        <v>0.26</v>
      </c>
      <c r="E26" s="36">
        <v>0.05</v>
      </c>
      <c r="F26" s="36">
        <v>1.34</v>
      </c>
      <c r="G26" s="37">
        <v>6.96</v>
      </c>
      <c r="H26" s="77">
        <v>2</v>
      </c>
      <c r="I26" s="78">
        <v>0.83</v>
      </c>
    </row>
    <row r="27" spans="1:9" ht="39">
      <c r="A27" s="66"/>
      <c r="B27" s="44" t="s">
        <v>41</v>
      </c>
      <c r="C27" s="38">
        <v>200</v>
      </c>
      <c r="D27" s="36">
        <v>0</v>
      </c>
      <c r="E27" s="36">
        <v>0</v>
      </c>
      <c r="F27" s="36">
        <v>9.98</v>
      </c>
      <c r="G27" s="37">
        <v>37.9</v>
      </c>
      <c r="H27" s="77">
        <v>291</v>
      </c>
      <c r="I27" s="78">
        <v>6.21</v>
      </c>
    </row>
    <row r="28" spans="1:9" ht="15.75" thickBot="1">
      <c r="A28" s="71" t="s">
        <v>24</v>
      </c>
      <c r="B28" s="72"/>
      <c r="C28" s="45">
        <v>755</v>
      </c>
      <c r="D28" s="46">
        <f>SUM(D22:D27)</f>
        <v>19.029999999999998</v>
      </c>
      <c r="E28" s="46">
        <f>SUM(E22:E27)</f>
        <v>22.96</v>
      </c>
      <c r="F28" s="46">
        <f>SUM(F22:F27)</f>
        <v>57.60000000000001</v>
      </c>
      <c r="G28" s="82">
        <f>SUM(G22:G27)</f>
        <v>514.66</v>
      </c>
      <c r="H28" s="83"/>
      <c r="I28" s="80">
        <f>SUM(I22:I27)</f>
        <v>73.02</v>
      </c>
    </row>
    <row r="29" spans="1:9" ht="13.5" thickBot="1">
      <c r="A29" s="58" t="s">
        <v>25</v>
      </c>
      <c r="B29" s="59"/>
      <c r="C29" s="74">
        <f>C28+C21</f>
        <v>1216</v>
      </c>
      <c r="D29" s="74">
        <f aca="true" t="shared" si="0" ref="D29:I29">D28+D21</f>
        <v>33.849999999999994</v>
      </c>
      <c r="E29" s="74">
        <f t="shared" si="0"/>
        <v>35.68</v>
      </c>
      <c r="F29" s="74">
        <f t="shared" si="0"/>
        <v>119.19000000000001</v>
      </c>
      <c r="G29" s="74">
        <f t="shared" si="0"/>
        <v>934.54</v>
      </c>
      <c r="H29" s="74"/>
      <c r="I29" s="74">
        <f t="shared" si="0"/>
        <v>97.69999999999999</v>
      </c>
    </row>
    <row r="30" spans="1:9" ht="13.5" thickBot="1">
      <c r="A30" s="54" t="s">
        <v>26</v>
      </c>
      <c r="B30" s="62"/>
      <c r="C30" s="74">
        <f>C29</f>
        <v>1216</v>
      </c>
      <c r="D30" s="74">
        <f aca="true" t="shared" si="1" ref="D30:I30">D29</f>
        <v>33.849999999999994</v>
      </c>
      <c r="E30" s="74">
        <f t="shared" si="1"/>
        <v>35.68</v>
      </c>
      <c r="F30" s="74">
        <f t="shared" si="1"/>
        <v>119.19000000000001</v>
      </c>
      <c r="G30" s="74">
        <f t="shared" si="1"/>
        <v>934.54</v>
      </c>
      <c r="H30" s="74"/>
      <c r="I30" s="74">
        <f t="shared" si="1"/>
        <v>97.69999999999999</v>
      </c>
    </row>
    <row r="31" spans="1:9" ht="13.5" thickBot="1">
      <c r="A31" s="63" t="s">
        <v>27</v>
      </c>
      <c r="B31" s="64"/>
      <c r="C31" s="74">
        <f>C29</f>
        <v>1216</v>
      </c>
      <c r="D31" s="74">
        <f aca="true" t="shared" si="2" ref="D31:I31">D29</f>
        <v>33.849999999999994</v>
      </c>
      <c r="E31" s="74">
        <f t="shared" si="2"/>
        <v>35.68</v>
      </c>
      <c r="F31" s="74">
        <f t="shared" si="2"/>
        <v>119.19000000000001</v>
      </c>
      <c r="G31" s="74">
        <f t="shared" si="2"/>
        <v>934.54</v>
      </c>
      <c r="H31" s="74"/>
      <c r="I31" s="74">
        <f t="shared" si="2"/>
        <v>97.69999999999999</v>
      </c>
    </row>
    <row r="32" ht="12.75">
      <c r="A32" t="s">
        <v>30</v>
      </c>
    </row>
  </sheetData>
  <sheetProtection/>
  <mergeCells count="15">
    <mergeCell ref="A29:B29"/>
    <mergeCell ref="C13:C14"/>
    <mergeCell ref="A30:B30"/>
    <mergeCell ref="A31:B31"/>
    <mergeCell ref="A22:A27"/>
    <mergeCell ref="A13:A14"/>
    <mergeCell ref="B13:B14"/>
    <mergeCell ref="A28:B28"/>
    <mergeCell ref="A21:B21"/>
    <mergeCell ref="H13:H14"/>
    <mergeCell ref="A9:H9"/>
    <mergeCell ref="A15:H15"/>
    <mergeCell ref="A16:A19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2021-09-17T10:35:08Z</dcterms:created>
  <dcterms:modified xsi:type="dcterms:W3CDTF">2021-10-14T11:46:09Z</dcterms:modified>
  <cp:category/>
  <cp:version/>
  <cp:contentType/>
  <cp:contentStatus/>
</cp:coreProperties>
</file>